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Zaira.Blanco\Documents\archivos evaluacion tecnica\"/>
    </mc:Choice>
  </mc:AlternateContent>
  <bookViews>
    <workbookView xWindow="0" yWindow="0" windowWidth="20496" windowHeight="7752" tabRatio="598" activeTab="4"/>
  </bookViews>
  <sheets>
    <sheet name="FUND ESP PI 16" sheetId="13" r:id="rId1"/>
    <sheet name="FUND ESP PI 18" sheetId="14" r:id="rId2"/>
    <sheet name="FUND ESP PI 19" sheetId="15" r:id="rId3"/>
    <sheet name="FINANCIERO" sheetId="16" r:id="rId4"/>
    <sheet name="JURIDICO" sheetId="17" r:id="rId5"/>
  </sheets>
  <calcPr calcId="152511"/>
</workbook>
</file>

<file path=xl/calcChain.xml><?xml version="1.0" encoding="utf-8"?>
<calcChain xmlns="http://schemas.openxmlformats.org/spreadsheetml/2006/main">
  <c r="C23" i="16" l="1"/>
  <c r="C22" i="16"/>
  <c r="C12" i="16"/>
  <c r="C13" i="16" s="1"/>
  <c r="F112" i="15" l="1"/>
  <c r="D123" i="15" s="1"/>
  <c r="E98" i="15"/>
  <c r="D122" i="15" s="1"/>
  <c r="E122" i="15" s="1"/>
  <c r="E40" i="15"/>
  <c r="F22" i="15"/>
  <c r="E22" i="15"/>
  <c r="E24" i="15" s="1"/>
  <c r="D22" i="15"/>
  <c r="F116" i="14"/>
  <c r="D127" i="14" s="1"/>
  <c r="E101" i="14"/>
  <c r="D126" i="14" s="1"/>
  <c r="E40" i="14"/>
  <c r="F22" i="14"/>
  <c r="E22" i="14"/>
  <c r="E24" i="14" s="1"/>
  <c r="D22" i="14"/>
  <c r="F121" i="13"/>
  <c r="D132" i="13" s="1"/>
  <c r="E106" i="13"/>
  <c r="D131" i="13" s="1"/>
  <c r="E40" i="13"/>
  <c r="F22" i="13"/>
  <c r="E22" i="13"/>
  <c r="E24" i="13" s="1"/>
  <c r="D22" i="13"/>
  <c r="E131" i="13" l="1"/>
  <c r="E126" i="14"/>
</calcChain>
</file>

<file path=xl/sharedStrings.xml><?xml version="1.0" encoding="utf-8"?>
<sst xmlns="http://schemas.openxmlformats.org/spreadsheetml/2006/main" count="835" uniqueCount="276">
  <si>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</si>
  <si>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</si>
  <si>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</si>
  <si>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</si>
  <si>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</si>
  <si>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</si>
  <si>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</si>
  <si>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</si>
  <si>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</si>
  <si>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</si>
  <si>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</si>
  <si>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</si>
  <si>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</si>
  <si>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</si>
  <si>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</si>
  <si>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</si>
  <si>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</si>
  <si>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</si>
  <si>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</si>
  <si>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</si>
  <si>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</si>
  <si>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</si>
  <si>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</si>
  <si>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</si>
  <si>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</si>
  <si>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</si>
  <si>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</si>
  <si>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</si>
  <si>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</si>
  <si>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</si>
  <si>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</si>
  <si>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</si>
  <si>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</si>
  <si>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</si>
  <si>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</si>
  <si>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</si>
  <si>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</si>
  <si>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</si>
  <si>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</si>
  <si>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</si>
  <si>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</si>
  <si>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</si>
  <si>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</si>
  <si>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</si>
  <si>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</si>
  <si>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</si>
  <si>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</si>
  <si>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</si>
  <si>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</si>
  <si>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</si>
  <si>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</si>
  <si>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</si>
  <si>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</si>
  <si>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</si>
  <si>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</si>
  <si>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</si>
  <si>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</si>
  <si>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</si>
  <si>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</si>
  <si>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</si>
  <si>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</si>
  <si>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</si>
  <si>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</si>
  <si>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</si>
  <si>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</si>
  <si>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</si>
  <si>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</si>
  <si>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</si>
  <si>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</si>
  <si>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</si>
  <si>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</si>
  <si>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</si>
  <si>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</si>
  <si>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</si>
  <si>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</si>
  <si>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</si>
  <si>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</si>
  <si>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</si>
  <si>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</si>
  <si>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</si>
  <si>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</si>
  <si>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</si>
  <si>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</si>
  <si>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</si>
  <si>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</si>
  <si>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</si>
  <si>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</si>
  <si>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</si>
  <si>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</si>
  <si>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</si>
  <si>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</si>
  <si>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</si>
  <si>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</si>
  <si>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FINANCIERO  POR CADA CINCO MIL CUPOS OFERTADOS O FRACIÓN INFERIOR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</si>
  <si>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</si>
  <si>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</si>
  <si>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</si>
  <si>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</si>
  <si>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</si>
  <si>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</si>
  <si>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</si>
  <si>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</si>
  <si>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</si>
  <si>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</si>
  <si>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</si>
  <si>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</si>
  <si>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</si>
  <si>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</si>
  <si>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</si>
  <si>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X</t>
  </si>
  <si>
    <t>MODALIDAD FAMILIAR</t>
  </si>
  <si>
    <t>PSICOLOGA</t>
  </si>
  <si>
    <t>UNIVERSIDAD SURCOLOMBIANA</t>
  </si>
  <si>
    <t xml:space="preserve">                                                                                                                                                                                                                                                                                                                                                                                                                                                                                                                                                                                                                                                                                          </t>
  </si>
  <si>
    <t>1. CRITERIOS HABILITANTESD</t>
  </si>
  <si>
    <t>UNIVERSIDAD COOPERATIVA DE COLOMBIA</t>
  </si>
  <si>
    <t xml:space="preserve">APOYO PSICOSOCIAL </t>
  </si>
  <si>
    <t>NO PRESENTÓ FORMATO 11</t>
  </si>
  <si>
    <t xml:space="preserve">  </t>
  </si>
  <si>
    <t xml:space="preserve">LICENCIADA EN PEDAGOGIA INFANTIL </t>
  </si>
  <si>
    <t>0</t>
  </si>
  <si>
    <t>COORDINADOR GENERAL DEL PROYECTO POR CADA MIL CUPOS OFERTADOS O FRACIÓN INFERIOR</t>
  </si>
  <si>
    <t>LICENCIADA EN PEDAGOGIA INFANTIL</t>
  </si>
  <si>
    <t>PONTIFICIA UNIVERSIDAD JAVERIANA</t>
  </si>
  <si>
    <t xml:space="preserve">FUNDACION ESPECIALIZADA PARA LA PRIMERA INFANCIA, NIÑEZ, JUVENTUD Y FAMILIA FELIZ </t>
  </si>
  <si>
    <t xml:space="preserve">MINISTERIO DE EDUCACION NACIONAL </t>
  </si>
  <si>
    <t>FPI 41 - 098</t>
  </si>
  <si>
    <t>FPI  73- 281</t>
  </si>
  <si>
    <t>FPI  41- 658</t>
  </si>
  <si>
    <t>FONADE</t>
  </si>
  <si>
    <t>8.3</t>
  </si>
  <si>
    <t>7.6</t>
  </si>
  <si>
    <t>2281</t>
  </si>
  <si>
    <t>CENTRO ZONAL LA GAITANA</t>
  </si>
  <si>
    <t>NO PRESENTO EL FORMATO 11</t>
  </si>
  <si>
    <t>ESPERANZA AVILA ESPAÑA</t>
  </si>
  <si>
    <t>LICENCIADA EN CIENCIAS RELIGIOSAS</t>
  </si>
  <si>
    <t xml:space="preserve">COORDINADORA ACADEMICA Y DE DISCIPLINA  </t>
  </si>
  <si>
    <t>GIMNASIO MODERNO</t>
  </si>
  <si>
    <t>06/02/2006-30/11/2006
05/02/2007
30/11/2007</t>
  </si>
  <si>
    <t>ELSA RODRIGUEZ DURAN</t>
  </si>
  <si>
    <t>LICENCIADA EN EDUCACION PEESCOLAR Y PROMOCION DE LA FAMILIA</t>
  </si>
  <si>
    <t>COORDINADORA PEDAGOGICA</t>
  </si>
  <si>
    <t>11/08/2008-15/12/2012</t>
  </si>
  <si>
    <t>ADRIANA PATRICIA GONZALES SILVA</t>
  </si>
  <si>
    <t>UNIVERSIDAD SUR COLOMBIANA</t>
  </si>
  <si>
    <t>UNIVERSIDAD SANTO TOMAS</t>
  </si>
  <si>
    <t>26/08/2011
15/12/2012</t>
  </si>
  <si>
    <t>CORDINADORA PEDAGOGICA</t>
  </si>
  <si>
    <t>APOYO PSICOSOCIAL</t>
  </si>
  <si>
    <t>LIDA MERCEDES AGUILAR SALAZAR</t>
  </si>
  <si>
    <t>13/02/2012
15/12/2012</t>
  </si>
  <si>
    <t>CLAUDIA LORENA VARGAS MENZA</t>
  </si>
  <si>
    <t>12/09/2012
15/12/2012
19/03/2013
28/06/2013</t>
  </si>
  <si>
    <t>ELENA CAROLINA OSORIO PASCUAS</t>
  </si>
  <si>
    <t>UNAD</t>
  </si>
  <si>
    <t>COLEGIO LOS MONACHOS</t>
  </si>
  <si>
    <t>15/01/2012
15/12/2012</t>
  </si>
  <si>
    <t>PROGRAMA DE ESTIMULACION TEMPRANA</t>
  </si>
  <si>
    <t>GUSTAVO ADOLFO RIOS OTALORA</t>
  </si>
  <si>
    <t>PEDAGOGO</t>
  </si>
  <si>
    <t>2008 AL 2014</t>
  </si>
  <si>
    <t>COORDINADOR GENERAL</t>
  </si>
  <si>
    <t>KATHERINE JULIETH CORREDOR ROJAS</t>
  </si>
  <si>
    <t>COORDINADORA ACADEMICA</t>
  </si>
  <si>
    <t>COLEGIO GIMNASIO BILINGÜE LA COLINA</t>
  </si>
  <si>
    <t>01/02/2012
30/11/2012
04/02/2013
30/11/2013
03/02/2014
21/11/2014</t>
  </si>
  <si>
    <t>ALBA LUZ VEGA RICO</t>
  </si>
  <si>
    <t>ADMINISTRADOR DE EMPRESAS</t>
  </si>
  <si>
    <t>JORGE TADEO LOZANO</t>
  </si>
  <si>
    <t>NO PRESENTA CERTIFICACIONES LABORALES QUE ACREDITEN SU EXPERENCIA COMO PROFESIONAL FINANCIERO</t>
  </si>
  <si>
    <t>FUNDACION ESPECIALIZADA PARA LA PRIMERA INFANCIA FELIZ</t>
  </si>
  <si>
    <t>SECRETARIA DE EDUCACION  DE NEIVA</t>
  </si>
  <si>
    <t>1272 DE 2013</t>
  </si>
  <si>
    <t>A LA FECHA</t>
  </si>
  <si>
    <t>EL DOCUMENTO PRESENTADO REFIERE UNA RESOLUCION PERO NO ACREDITA EXPERIENCIA ADICIONAL EN ATENCION A LA RIMERA INFANCIA O LA FAMILIA.</t>
  </si>
  <si>
    <t>NOPRESENTO EL FORMATO 11</t>
  </si>
  <si>
    <t>MINISTERIO DE EDUCACION NACIONAL</t>
  </si>
  <si>
    <t>FPI 41-228</t>
  </si>
  <si>
    <t>FPI 41-652</t>
  </si>
  <si>
    <t>FPI 73-849</t>
  </si>
  <si>
    <t>NO PRESENTO FORMATO 11</t>
  </si>
  <si>
    <t>JHENNIFER PIEDAD SILVA ROJAS</t>
  </si>
  <si>
    <t>COORDINADORA ACADEMICA Y DE DISCPLINA</t>
  </si>
  <si>
    <t xml:space="preserve">01/02/2011-30/11/2011
02/02/2012-30/11/2012
</t>
  </si>
  <si>
    <t xml:space="preserve">LILIAN MERCEDES PERDONMO GOMEZ </t>
  </si>
  <si>
    <t xml:space="preserve">UNIVERISADAD DE LA SABANA </t>
  </si>
  <si>
    <t xml:space="preserve">PSICOLOGO </t>
  </si>
  <si>
    <t>COLEGIO GIMNASIO BILINGUE LA COLINA</t>
  </si>
  <si>
    <t>03/02/2014-24/11/2014</t>
  </si>
  <si>
    <t xml:space="preserve">KELLY JOHANA MACIAS </t>
  </si>
  <si>
    <t>ROSALBA OTALORA DE SANCHEZ</t>
  </si>
  <si>
    <t xml:space="preserve">COLEGIO GIMNASIO </t>
  </si>
  <si>
    <t xml:space="preserve">UNIVERSIDAD SURCOLOMBIANA </t>
  </si>
  <si>
    <t>04/02/2013-30/11/2013
año lectivo de 2012</t>
  </si>
  <si>
    <t xml:space="preserve">DOCENTE DE PREESCOLAR 
DOCENTE DE GRADO JARDIN </t>
  </si>
  <si>
    <t>LICENCIADA EN EDUCACION BASICA PRIMARIA</t>
  </si>
  <si>
    <t xml:space="preserve">FUNDACION UNIVERSITARIA MONSERRATE </t>
  </si>
  <si>
    <t>INSTITUCION EDUCATIVA FRANCISCO HURTADO</t>
  </si>
  <si>
    <t>28/01/1975-12/09/2012</t>
  </si>
  <si>
    <t>DOCENTE</t>
  </si>
  <si>
    <t xml:space="preserve">FRANCIA MIRIAM MEDINA CUESTA </t>
  </si>
  <si>
    <t>LICENCIADA EN EDUCACION ADMINISTRATIVA</t>
  </si>
  <si>
    <t>05/02/2011
28/11/2014</t>
  </si>
  <si>
    <t>DOCENTE DE PRIMARIA</t>
  </si>
  <si>
    <t>NO CUMPLE PERFIL POR CUANTO SU EXPERIENCIA NO ES EN EL AREA FINANACIAERA</t>
  </si>
  <si>
    <t>526</t>
  </si>
  <si>
    <t>SECRETARIA DE EDUCACION DE NEIVA</t>
  </si>
  <si>
    <t>RESOLUCION 768 DE 2011</t>
  </si>
  <si>
    <t>NO CUMPLE POR CUANTO NO PRESENTA CERTIFICADOS QUE ACREDITEN SU EXPERENCIA EN ATENCION A LA PRIMERA INFANCIA O A LA FAMILIA</t>
  </si>
  <si>
    <t xml:space="preserve">SECRETARIA DE EDUCACION DE NEIVA </t>
  </si>
  <si>
    <t>RESOLUCION 1272 DE 2013</t>
  </si>
  <si>
    <t>DERLY XIMENA GUTIERREZ PALOMA</t>
  </si>
  <si>
    <t>20/01/2009
04/12/2009
01/03/2010
27/08/2010</t>
  </si>
  <si>
    <t>GIMNASIO LOS NOGALES 
SOCIEDAD COLOMBIANA DE ESTUDIOS PARA LA EDUCACION LTDA</t>
  </si>
  <si>
    <t>VIVIANA MUÑOZ MARIN</t>
  </si>
  <si>
    <t>COMFACA</t>
  </si>
  <si>
    <t>EDUCADORA FAMILIAR</t>
  </si>
  <si>
    <t>15/05/2012
14/12/2012</t>
  </si>
  <si>
    <t>0,2</t>
  </si>
  <si>
    <t>x</t>
  </si>
  <si>
    <t>NO PRESENTO TALENTO HUMANO PARA ESTE CARGO</t>
  </si>
  <si>
    <t>25</t>
  </si>
  <si>
    <t>26</t>
  </si>
  <si>
    <t>NO CUMPLE PORQUE NO PRESENTA LA CANTIDAD DE PROFESIONALES DE APOYO PSICOSOCIAL DE ACUERDO A RELACION TECNICA EXIGIDA, QUE REFIERE "DOS DE TIEMPO COMPLETO POR 300 BENEFICIARIOS</t>
  </si>
  <si>
    <t xml:space="preserve">                                                 INSTITUTO COLOMBIANO DE BIENESTAR FAMILIAR - ICBF</t>
  </si>
  <si>
    <t>CECILIA DE LA FUENTE DE LLERAS</t>
  </si>
  <si>
    <t xml:space="preserve">EVALUACIÓN FINANCIERA PRIMERA INFANCIA </t>
  </si>
  <si>
    <t xml:space="preserve">PROPONENTE: </t>
  </si>
  <si>
    <t>FUNDACION ESPECIALIZADA PARA LA PRIMERA INFANCIA, NIÑEZ, JUVENTUD Y FAMILIA “FELIZ”</t>
  </si>
  <si>
    <t>NUMERO DE NIT</t>
  </si>
  <si>
    <t>900621294-8</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</si>
  <si>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</si>
  <si>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</si>
  <si>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</si>
  <si>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</si>
  <si>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</si>
  <si>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ACTIVO CORRIENTE</t>
  </si>
  <si>
    <t xml:space="preserve">ACTIVO TOTAL </t>
  </si>
  <si>
    <t xml:space="preserve">PASIVO CORRIENTE </t>
  </si>
  <si>
    <t>PASIVO TOTAL</t>
  </si>
  <si>
    <t>INDICADORES FINANCIEROS DEL PROPONENTE</t>
  </si>
  <si>
    <t>Capacidad Financiera</t>
  </si>
  <si>
    <t>LIQUIDEZ*</t>
  </si>
  <si>
    <t>CUMPLE</t>
  </si>
  <si>
    <t>NIVEL DE ENDEUDAMIENTO</t>
  </si>
  <si>
    <t>CONSOLIDADO GENERAL:</t>
  </si>
  <si>
    <r>
      <t>EL PROPONENTE CUMPLE ___</t>
    </r>
    <r>
      <rPr>
        <b/>
        <u/>
        <sz val="12"/>
        <color rgb="FF000000"/>
        <rFont val="Arial"/>
        <family val="2"/>
      </rPr>
      <t>X</t>
    </r>
    <r>
      <rPr>
        <b/>
        <sz val="12"/>
        <color rgb="FF000000"/>
        <rFont val="Arial"/>
        <family val="2"/>
      </rPr>
      <t>___ NO CUMPLE _______</t>
    </r>
  </si>
  <si>
    <t xml:space="preserve">CON LA CAPACIDAD FINANCIERA </t>
  </si>
  <si>
    <t>* VER NOTA 5 DEL NUMERAL 3.18</t>
  </si>
  <si>
    <t>PROPONENTE No. 8 - FUNDACION ESPECIALIZADA PARA LA PRIMERA INFANCIA, NIÑEZ, JUVENTUD Y FAMILIA “FELIZ”</t>
  </si>
  <si>
    <t>DOCUMENTOS</t>
  </si>
  <si>
    <t>FOLIOS</t>
  </si>
  <si>
    <t xml:space="preserve">NO CUMPLE </t>
  </si>
  <si>
    <t>CARTA DE PRESENTACION DE LA PROPUESTA DONDE SE INDIQUE EL GRUPO O CRUPOS EN LOS QUE VA A PARTICIPAR FORMATO 1</t>
  </si>
  <si>
    <t>19 a 23</t>
  </si>
  <si>
    <t>CERTIFICAD DE CUMPLIMIENTO DE PAGO DE APORTES DE SEGURIDAD SOCIAL Y PARAFISCALES. FORMATO 2</t>
  </si>
  <si>
    <t>16,46,44</t>
  </si>
  <si>
    <t xml:space="preserve">GARANTIA DE SERIEDAD DE LA PROPUESTA </t>
  </si>
  <si>
    <t>24 a 35</t>
  </si>
  <si>
    <t>CERTIFICADO DE EXISTENCIA Y REPRESENTACIÓN LEGAL DEL PROPONENTE</t>
  </si>
  <si>
    <t>7 a 10</t>
  </si>
  <si>
    <t>RUP (SI APLICA)</t>
  </si>
  <si>
    <t>no aplica</t>
  </si>
  <si>
    <t xml:space="preserve">AUTORIZACION DEL REPRESENTANTE LEGAL Y/O APODERADO PARA PRESENTAR PROPUESTA O SUSCRIBIR EL CONTRATO (DE REQUERIRSE DE ACUERDO A LOS ESTATUTOS) </t>
  </si>
  <si>
    <t>PODER EN CASO DE QUE EL PROPONENTE ACTÚE A TRAVÉS DE APODERADO</t>
  </si>
  <si>
    <t>REGISTRO UNICO TRIBUTARIO</t>
  </si>
  <si>
    <t xml:space="preserve">FOTOCOPIA DE LA CEDULA DE CIUDADANIA </t>
  </si>
  <si>
    <t>CONSULTA BOLETIN RESPONSABLES FISCALES DEL REPRESENTANTE LEGAL Y DE LA PERSONA JURIDICA</t>
  </si>
  <si>
    <t>14 y 15</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</si>
  <si>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</si>
  <si>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</si>
  <si>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RESOLUCIÓN POR LA CUAL EL ICBF OTROGA O RECONOCE PERSONERÍA JURÍDICA EN LOS CASOS QUE APLIQUE</t>
  </si>
  <si>
    <t>CERTIFICACION DE PARTICIPACION INDEPENDIENTE DEL PROPONENTE FORMATO 3</t>
  </si>
  <si>
    <t>22 y 23</t>
  </si>
  <si>
    <t>DOCUMENTO DE CONSTITUCIÓN DEL CONSORCIO O UNIÓN TEMPORAL CUANDO APLIQUE FORMATO 4 - 5</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</si>
</sst>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_-* #,##0_-;\-* #,##0_-;_-* &quot;-&quot;??_-;_-@_-"/>
    <numFmt numFmtId="171" formatCode="&quot;$&quot;#,##0"/>
  </numFmts>
  <fonts count="35"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sz val="11"/>
      <color rgb="FFFF0000"/>
      <name val="Calibri"/>
      <family val="2"/>
      <scheme val="minor"/>
    </font>
    <font>
      <b/>
      <sz val="12"/>
      <color rgb="FF000000"/>
      <name val="Arial"/>
      <family val="2"/>
    </font>
    <font>
      <sz val="12"/>
      <color rgb="FF000000"/>
      <name val="Arial"/>
      <family val="2"/>
    </font>
    <font>
      <b/>
      <sz val="12"/>
      <name val="Arial"/>
      <family val="2"/>
    </font>
    <font>
      <sz val="12"/>
      <name val="Arial"/>
      <family val="2"/>
    </font>
    <font>
      <b/>
      <u/>
      <sz val="12"/>
      <color rgb="FF000000"/>
      <name val="Arial"/>
      <family val="2"/>
    </font>
    <font>
      <sz val="9"/>
      <color rgb="FF000000"/>
      <name val="Arial Narrow"/>
      <family val="2"/>
    </font>
    <font>
      <sz val="12"/>
      <color theme="1"/>
      <name val="Arial"/>
      <family val="2"/>
    </font>
    <font>
      <sz val="12"/>
      <color rgb="FF7030A0"/>
      <name val="Arial"/>
      <family val="2"/>
    </font>
    <font>
      <b/>
      <sz val="10"/>
      <color theme="1"/>
      <name val="Arial"/>
      <family val="2"/>
    </font>
    <font>
      <b/>
      <sz val="9"/>
      <color theme="1"/>
      <name val="Arial Narrow"/>
      <family val="2"/>
    </font>
    <font>
      <sz val="9"/>
      <color theme="1"/>
      <name val="Arial Narrow"/>
      <family val="2"/>
    </font>
  </fonts>
  <fills count="9">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rgb="FFDEEAF6"/>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rgb="FF000000"/>
      </right>
      <top style="medium">
        <color indexed="64"/>
      </top>
      <bottom/>
      <diagonal/>
    </border>
    <border>
      <left style="medium">
        <color rgb="FF000000"/>
      </left>
      <right style="medium">
        <color indexed="64"/>
      </right>
      <top/>
      <bottom/>
      <diagonal/>
    </border>
    <border>
      <left/>
      <right style="medium">
        <color rgb="FF000000"/>
      </right>
      <top/>
      <bottom style="medium">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7">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cellStyleXfs>
  <cellXfs count="275">
    <xf numFmtId="0" fontId="0" fillId="0" borderId="0" xfId="0"/>
    <xf numFmtId="0" fontId="0" fillId="0" borderId="1" xfId="0" applyBorder="1" applyAlignment="1"/>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9" fontId="13" fillId="0" borderId="1" xfId="3"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3" fontId="0" fillId="3" borderId="1" xfId="0" applyNumberFormat="1" applyFill="1" applyBorder="1" applyAlignment="1">
      <alignment horizontal="right" vertical="center"/>
    </xf>
    <xf numFmtId="0" fontId="0" fillId="3" borderId="1" xfId="0" applyNumberFormat="1" applyFill="1" applyBorder="1" applyAlignment="1">
      <alignment horizontal="right" vertical="center"/>
    </xf>
    <xf numFmtId="0" fontId="13" fillId="0" borderId="1" xfId="3"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Border="1" applyAlignment="1">
      <alignment horizontal="center"/>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9" fillId="2" borderId="1" xfId="0" applyFont="1" applyFill="1" applyBorder="1" applyAlignment="1">
      <alignment horizontal="center" vertical="center" wrapText="1"/>
    </xf>
    <xf numFmtId="14" fontId="0" fillId="0" borderId="7" xfId="0" applyNumberFormat="1" applyFont="1" applyFill="1" applyBorder="1" applyAlignment="1" applyProtection="1">
      <alignment horizontal="left" vertical="center"/>
      <protection locked="0"/>
    </xf>
    <xf numFmtId="0" fontId="0" fillId="0" borderId="0" xfId="0" applyAlignment="1"/>
    <xf numFmtId="0" fontId="1" fillId="2" borderId="1" xfId="0" applyFont="1" applyFill="1" applyBorder="1" applyAlignment="1">
      <alignment wrapText="1"/>
    </xf>
    <xf numFmtId="0" fontId="9" fillId="0" borderId="8" xfId="0" applyFont="1" applyFill="1" applyBorder="1" applyAlignment="1" applyProtection="1">
      <protection locked="0"/>
    </xf>
    <xf numFmtId="0" fontId="12" fillId="0" borderId="0" xfId="0" applyFont="1" applyFill="1" applyBorder="1" applyAlignment="1" applyProtection="1">
      <protection locked="0"/>
    </xf>
    <xf numFmtId="0" fontId="9" fillId="2" borderId="1" xfId="0" applyFont="1" applyFill="1" applyBorder="1" applyAlignment="1">
      <alignment wrapText="1"/>
    </xf>
    <xf numFmtId="167" fontId="0" fillId="0" borderId="0" xfId="0" applyNumberFormat="1" applyBorder="1" applyAlignment="1"/>
    <xf numFmtId="167" fontId="0" fillId="0" borderId="0" xfId="0" applyNumberFormat="1" applyFill="1" applyBorder="1" applyAlignment="1"/>
    <xf numFmtId="0" fontId="1" fillId="2" borderId="1" xfId="0" applyFont="1" applyFill="1" applyBorder="1" applyAlignment="1"/>
    <xf numFmtId="0" fontId="1" fillId="2" borderId="11" xfId="0" applyFont="1" applyFill="1" applyBorder="1" applyAlignment="1">
      <alignment wrapText="1"/>
    </xf>
    <xf numFmtId="49" fontId="14" fillId="0" borderId="1" xfId="0" applyNumberFormat="1" applyFont="1" applyFill="1" applyBorder="1" applyAlignment="1" applyProtection="1">
      <alignment wrapText="1"/>
      <protection locked="0"/>
    </xf>
    <xf numFmtId="0" fontId="0" fillId="0" borderId="0" xfId="0" applyFill="1" applyAlignment="1"/>
    <xf numFmtId="0" fontId="1" fillId="0" borderId="1" xfId="0" applyFont="1" applyFill="1" applyBorder="1" applyAlignment="1"/>
    <xf numFmtId="0" fontId="1" fillId="2" borderId="16" xfId="0" applyFont="1" applyFill="1" applyBorder="1" applyAlignment="1"/>
    <xf numFmtId="0" fontId="0" fillId="0" borderId="2" xfId="0" applyBorder="1" applyAlignment="1"/>
    <xf numFmtId="0" fontId="0" fillId="0" borderId="3" xfId="0" applyBorder="1" applyAlignment="1"/>
    <xf numFmtId="0" fontId="6" fillId="2" borderId="1" xfId="0" applyFont="1" applyFill="1" applyBorder="1" applyAlignment="1">
      <alignment horizontal="center" wrapText="1"/>
    </xf>
    <xf numFmtId="0" fontId="0" fillId="0" borderId="1" xfId="0" applyBorder="1" applyAlignment="1">
      <alignment horizontal="center" vertical="center" wrapText="1"/>
    </xf>
    <xf numFmtId="0" fontId="0" fillId="0" borderId="1" xfId="0" applyFont="1" applyFill="1" applyBorder="1" applyAlignment="1">
      <alignment horizontal="center" vertical="center" wrapText="1"/>
    </xf>
    <xf numFmtId="0" fontId="0" fillId="0" borderId="1" xfId="0" applyFont="1" applyFill="1" applyBorder="1" applyAlignment="1">
      <alignment wrapText="1"/>
    </xf>
    <xf numFmtId="1" fontId="0" fillId="0" borderId="1" xfId="0" applyNumberFormat="1"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0" fillId="0" borderId="0" xfId="0" applyFont="1" applyAlignment="1">
      <alignment horizontal="center" vertical="center"/>
    </xf>
    <xf numFmtId="14" fontId="0" fillId="0" borderId="1" xfId="0" applyNumberForma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170" fontId="13" fillId="0" borderId="1" xfId="1" applyNumberFormat="1" applyFont="1" applyFill="1" applyBorder="1" applyAlignment="1" applyProtection="1">
      <alignment horizontal="center" vertical="center" wrapText="1"/>
      <protection locked="0"/>
    </xf>
    <xf numFmtId="0" fontId="0" fillId="0" borderId="0" xfId="0" applyBorder="1" applyAlignment="1"/>
    <xf numFmtId="0" fontId="0" fillId="0" borderId="0" xfId="0" applyFill="1" applyBorder="1" applyAlignment="1"/>
    <xf numFmtId="0" fontId="0" fillId="0" borderId="0" xfId="0" applyBorder="1" applyAlignment="1">
      <alignment horizontal="center" vertical="center"/>
    </xf>
    <xf numFmtId="14" fontId="0" fillId="0" borderId="1" xfId="0" applyNumberFormat="1" applyBorder="1" applyAlignment="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0" xfId="0" applyAlignment="1">
      <alignment horizontal="center"/>
    </xf>
    <xf numFmtId="0" fontId="1" fillId="2" borderId="13" xfId="0" applyFont="1" applyFill="1" applyBorder="1" applyAlignment="1">
      <alignment horizontal="center" wrapText="1"/>
    </xf>
    <xf numFmtId="168" fontId="13" fillId="0" borderId="1" xfId="1" applyNumberFormat="1" applyFont="1" applyFill="1" applyBorder="1" applyAlignment="1">
      <alignment horizontal="center" wrapText="1"/>
    </xf>
    <xf numFmtId="0" fontId="0" fillId="0" borderId="0" xfId="0" applyFill="1" applyAlignment="1">
      <alignment horizontal="center"/>
    </xf>
    <xf numFmtId="0" fontId="0" fillId="0" borderId="0" xfId="0" applyBorder="1" applyAlignment="1">
      <alignment horizontal="center" wrapText="1"/>
    </xf>
    <xf numFmtId="0" fontId="0" fillId="0" borderId="1" xfId="0" applyBorder="1" applyAlignment="1">
      <alignment horizontal="center" wrapText="1"/>
    </xf>
    <xf numFmtId="0" fontId="14" fillId="0" borderId="0" xfId="0" applyFont="1" applyFill="1" applyAlignment="1">
      <alignment horizontal="center" vertical="center" wrapText="1"/>
    </xf>
    <xf numFmtId="0" fontId="11" fillId="0" borderId="0" xfId="0" applyFont="1" applyFill="1" applyBorder="1" applyAlignment="1">
      <alignment horizontal="center" vertical="center" wrapText="1"/>
    </xf>
    <xf numFmtId="14" fontId="14" fillId="0" borderId="1" xfId="0" applyNumberFormat="1" applyFont="1" applyFill="1" applyBorder="1" applyAlignment="1">
      <alignment horizontal="center" vertical="center" wrapText="1"/>
    </xf>
    <xf numFmtId="171" fontId="14" fillId="0" borderId="1" xfId="0" applyNumberFormat="1" applyFont="1" applyFill="1" applyBorder="1" applyAlignment="1">
      <alignment horizontal="right" vertical="center" wrapText="1"/>
    </xf>
    <xf numFmtId="0" fontId="14" fillId="0" borderId="1" xfId="0" applyFont="1" applyFill="1" applyBorder="1" applyAlignment="1">
      <alignment horizontal="right" vertical="center" wrapText="1"/>
    </xf>
    <xf numFmtId="49" fontId="13" fillId="0" borderId="1" xfId="0" applyNumberFormat="1" applyFont="1" applyFill="1" applyBorder="1" applyAlignment="1" applyProtection="1">
      <alignment horizontal="center" vertical="center" wrapText="1"/>
      <protection locked="0"/>
    </xf>
    <xf numFmtId="14" fontId="0" fillId="0" borderId="1" xfId="0" applyNumberFormat="1" applyBorder="1" applyAlignment="1">
      <alignment horizontal="center" vertical="center"/>
    </xf>
    <xf numFmtId="0" fontId="0" fillId="0" borderId="1" xfId="0" applyBorder="1" applyAlignment="1">
      <alignment horizontal="right" vertical="center"/>
    </xf>
    <xf numFmtId="0" fontId="0" fillId="0" borderId="1" xfId="0" applyBorder="1" applyAlignment="1">
      <alignment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1" xfId="0" applyFont="1" applyFill="1" applyBorder="1" applyAlignment="1">
      <alignment horizontal="right" wrapText="1"/>
    </xf>
    <xf numFmtId="168" fontId="13" fillId="0" borderId="1" xfId="1" applyNumberFormat="1" applyFont="1" applyFill="1" applyBorder="1" applyAlignment="1">
      <alignment horizontal="right" wrapText="1"/>
    </xf>
    <xf numFmtId="49" fontId="14" fillId="0" borderId="1" xfId="0" applyNumberFormat="1" applyFont="1" applyFill="1" applyBorder="1" applyAlignment="1" applyProtection="1">
      <alignment vertical="center" wrapText="1"/>
      <protection locked="0"/>
    </xf>
    <xf numFmtId="0" fontId="0" fillId="0" borderId="1" xfId="0"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xf>
    <xf numFmtId="0" fontId="0" fillId="0" borderId="14" xfId="0" applyBorder="1" applyAlignment="1">
      <alignment horizont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19" fillId="0" borderId="15" xfId="0" applyFont="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24" fillId="5" borderId="19" xfId="0" applyFont="1" applyFill="1" applyBorder="1" applyAlignment="1">
      <alignment horizontal="center" vertical="center" wrapText="1"/>
    </xf>
    <xf numFmtId="0" fontId="24" fillId="5" borderId="20" xfId="0" applyFont="1" applyFill="1" applyBorder="1" applyAlignment="1">
      <alignment horizontal="center" vertical="center" wrapText="1"/>
    </xf>
    <xf numFmtId="0" fontId="24" fillId="5" borderId="21" xfId="0" applyFont="1" applyFill="1" applyBorder="1" applyAlignment="1">
      <alignment vertical="center"/>
    </xf>
    <xf numFmtId="0" fontId="24" fillId="5" borderId="22" xfId="0" applyFont="1" applyFill="1" applyBorder="1" applyAlignment="1">
      <alignment horizontal="center" vertical="center" wrapText="1"/>
    </xf>
    <xf numFmtId="0" fontId="24" fillId="5" borderId="0" xfId="0" applyFont="1" applyFill="1" applyAlignment="1">
      <alignment horizontal="center" vertical="center" wrapText="1"/>
    </xf>
    <xf numFmtId="0" fontId="25" fillId="0" borderId="23" xfId="0" applyFont="1" applyBorder="1" applyAlignment="1">
      <alignment vertical="center" wrapText="1"/>
    </xf>
    <xf numFmtId="0" fontId="25" fillId="0" borderId="22" xfId="0" applyFont="1" applyBorder="1" applyAlignment="1">
      <alignment vertical="center"/>
    </xf>
    <xf numFmtId="0" fontId="24" fillId="5" borderId="23" xfId="0" applyFont="1" applyFill="1" applyBorder="1" applyAlignment="1">
      <alignment vertical="center"/>
    </xf>
    <xf numFmtId="0" fontId="25" fillId="5" borderId="22" xfId="0" applyFont="1" applyFill="1" applyBorder="1" applyAlignment="1">
      <alignment vertical="center"/>
    </xf>
    <xf numFmtId="0" fontId="25" fillId="5" borderId="0" xfId="0" applyFont="1" applyFill="1" applyAlignment="1">
      <alignment vertical="center"/>
    </xf>
    <xf numFmtId="0" fontId="25" fillId="5" borderId="23" xfId="0" applyFont="1" applyFill="1" applyBorder="1" applyAlignment="1">
      <alignment vertical="center"/>
    </xf>
    <xf numFmtId="0" fontId="24" fillId="5" borderId="24" xfId="0" applyFont="1" applyFill="1" applyBorder="1" applyAlignment="1">
      <alignment vertical="center"/>
    </xf>
    <xf numFmtId="0" fontId="25" fillId="5" borderId="25" xfId="0" applyFont="1" applyFill="1" applyBorder="1" applyAlignment="1">
      <alignment horizontal="center" vertical="center" wrapText="1"/>
    </xf>
    <xf numFmtId="0" fontId="25" fillId="5" borderId="26" xfId="0" applyFont="1" applyFill="1" applyBorder="1" applyAlignment="1">
      <alignment horizontal="center" vertical="center" wrapText="1"/>
    </xf>
    <xf numFmtId="0" fontId="26" fillId="5" borderId="27" xfId="0" applyFont="1" applyFill="1" applyBorder="1" applyAlignment="1">
      <alignment vertical="center"/>
    </xf>
    <xf numFmtId="0" fontId="27" fillId="5" borderId="25" xfId="0" applyFont="1" applyFill="1" applyBorder="1" applyAlignment="1">
      <alignment horizontal="center" vertical="center" wrapText="1"/>
    </xf>
    <xf numFmtId="0" fontId="27" fillId="5" borderId="26" xfId="0" applyFont="1" applyFill="1" applyBorder="1" applyAlignment="1">
      <alignment horizontal="center" vertical="center" wrapText="1"/>
    </xf>
    <xf numFmtId="0" fontId="26" fillId="5" borderId="25" xfId="0" applyFont="1" applyFill="1" applyBorder="1" applyAlignment="1">
      <alignment horizontal="center" vertical="center" wrapText="1"/>
    </xf>
    <xf numFmtId="0" fontId="26" fillId="5" borderId="26" xfId="0" applyFont="1" applyFill="1" applyBorder="1" applyAlignment="1">
      <alignment horizontal="center" vertical="center" wrapText="1"/>
    </xf>
    <xf numFmtId="0" fontId="26" fillId="5" borderId="27" xfId="0" applyFont="1" applyFill="1" applyBorder="1" applyAlignment="1">
      <alignment horizontal="center" vertical="center"/>
    </xf>
    <xf numFmtId="44" fontId="27" fillId="5" borderId="25" xfId="6" applyFont="1" applyFill="1" applyBorder="1" applyAlignment="1">
      <alignment horizontal="center" vertical="center" wrapText="1"/>
    </xf>
    <xf numFmtId="44" fontId="27" fillId="5" borderId="26" xfId="6" applyFont="1" applyFill="1" applyBorder="1" applyAlignment="1">
      <alignment horizontal="center" vertical="center" wrapText="1"/>
    </xf>
    <xf numFmtId="0" fontId="26" fillId="5" borderId="27" xfId="0" applyFont="1" applyFill="1" applyBorder="1" applyAlignment="1">
      <alignment vertical="center" wrapText="1"/>
    </xf>
    <xf numFmtId="0" fontId="24" fillId="5" borderId="0" xfId="0" applyFont="1" applyFill="1" applyAlignment="1">
      <alignment horizontal="center" vertical="center"/>
    </xf>
    <xf numFmtId="0" fontId="24" fillId="5" borderId="23" xfId="0" applyFont="1" applyFill="1" applyBorder="1" applyAlignment="1">
      <alignment horizontal="center" vertical="center"/>
    </xf>
    <xf numFmtId="0" fontId="25" fillId="5" borderId="19" xfId="0" applyFont="1" applyFill="1" applyBorder="1" applyAlignment="1">
      <alignment vertical="center"/>
    </xf>
    <xf numFmtId="3" fontId="25" fillId="6" borderId="20" xfId="0" applyNumberFormat="1" applyFont="1" applyFill="1" applyBorder="1" applyAlignment="1">
      <alignment vertical="center"/>
    </xf>
    <xf numFmtId="0" fontId="25" fillId="5" borderId="21" xfId="0" applyFont="1" applyFill="1" applyBorder="1" applyAlignment="1">
      <alignment vertical="center"/>
    </xf>
    <xf numFmtId="3" fontId="25" fillId="6" borderId="0" xfId="0" applyNumberFormat="1" applyFont="1" applyFill="1" applyAlignment="1">
      <alignment vertical="center"/>
    </xf>
    <xf numFmtId="0" fontId="25" fillId="5" borderId="27" xfId="0" applyFont="1" applyFill="1" applyBorder="1" applyAlignment="1">
      <alignment vertical="center"/>
    </xf>
    <xf numFmtId="3" fontId="25" fillId="6" borderId="28" xfId="0" applyNumberFormat="1" applyFont="1" applyFill="1" applyBorder="1" applyAlignment="1">
      <alignment vertical="center"/>
    </xf>
    <xf numFmtId="0" fontId="25" fillId="5" borderId="29" xfId="0" applyFont="1" applyFill="1" applyBorder="1" applyAlignment="1">
      <alignment vertical="center"/>
    </xf>
    <xf numFmtId="0" fontId="24" fillId="7" borderId="24" xfId="0" applyFont="1" applyFill="1" applyBorder="1" applyAlignment="1">
      <alignment horizontal="center" vertical="center"/>
    </xf>
    <xf numFmtId="0" fontId="24" fillId="7" borderId="25" xfId="0" applyFont="1" applyFill="1" applyBorder="1" applyAlignment="1">
      <alignment horizontal="center" vertical="center"/>
    </xf>
    <xf numFmtId="0" fontId="24" fillId="7" borderId="26" xfId="0" applyFont="1" applyFill="1" applyBorder="1" applyAlignment="1">
      <alignment horizontal="center" vertical="center"/>
    </xf>
    <xf numFmtId="0" fontId="24" fillId="5" borderId="22" xfId="0" applyFont="1" applyFill="1" applyBorder="1" applyAlignment="1">
      <alignment vertical="center"/>
    </xf>
    <xf numFmtId="2" fontId="25" fillId="6" borderId="0" xfId="0" applyNumberFormat="1" applyFont="1" applyFill="1" applyAlignment="1">
      <alignment horizontal="center" vertical="center"/>
    </xf>
    <xf numFmtId="0" fontId="24" fillId="5" borderId="27" xfId="0" applyFont="1" applyFill="1" applyBorder="1" applyAlignment="1">
      <alignment vertical="center"/>
    </xf>
    <xf numFmtId="9" fontId="25" fillId="6" borderId="28" xfId="0" applyNumberFormat="1" applyFont="1" applyFill="1" applyBorder="1" applyAlignment="1">
      <alignment horizontal="center" vertical="center"/>
    </xf>
    <xf numFmtId="0" fontId="24" fillId="5" borderId="29" xfId="0" applyFont="1" applyFill="1" applyBorder="1" applyAlignment="1">
      <alignment horizontal="center" vertical="center"/>
    </xf>
    <xf numFmtId="0" fontId="24" fillId="5" borderId="0" xfId="0" applyFont="1" applyFill="1" applyAlignment="1">
      <alignment horizontal="right" vertical="center"/>
    </xf>
    <xf numFmtId="0" fontId="24" fillId="5" borderId="0" xfId="0" applyFont="1" applyFill="1" applyAlignment="1">
      <alignment vertical="center"/>
    </xf>
    <xf numFmtId="0" fontId="25" fillId="0" borderId="23" xfId="0" applyFont="1" applyBorder="1" applyAlignment="1">
      <alignment vertical="center"/>
    </xf>
    <xf numFmtId="0" fontId="25" fillId="5" borderId="30" xfId="0" applyFont="1" applyFill="1" applyBorder="1" applyAlignment="1">
      <alignment vertical="center"/>
    </xf>
    <xf numFmtId="0" fontId="24" fillId="5" borderId="19" xfId="0" applyFont="1" applyFill="1" applyBorder="1" applyAlignment="1">
      <alignment vertical="center"/>
    </xf>
    <xf numFmtId="0" fontId="24" fillId="5" borderId="20" xfId="0" applyFont="1" applyFill="1" applyBorder="1" applyAlignment="1">
      <alignment vertical="center" wrapText="1"/>
    </xf>
    <xf numFmtId="0" fontId="24" fillId="5" borderId="31" xfId="0" applyFont="1" applyFill="1" applyBorder="1" applyAlignment="1">
      <alignment vertical="center" wrapText="1"/>
    </xf>
    <xf numFmtId="0" fontId="25" fillId="5" borderId="32" xfId="0" applyFont="1" applyFill="1" applyBorder="1" applyAlignment="1">
      <alignment vertical="center"/>
    </xf>
    <xf numFmtId="0" fontId="0" fillId="0" borderId="22" xfId="0" applyBorder="1"/>
    <xf numFmtId="0" fontId="24" fillId="5" borderId="27" xfId="0" applyFont="1" applyFill="1" applyBorder="1" applyAlignment="1">
      <alignment vertical="center"/>
    </xf>
    <xf numFmtId="0" fontId="24" fillId="5" borderId="28" xfId="0" applyFont="1" applyFill="1" applyBorder="1" applyAlignment="1">
      <alignment vertical="center" wrapText="1"/>
    </xf>
    <xf numFmtId="0" fontId="24" fillId="5" borderId="33" xfId="0" applyFont="1" applyFill="1" applyBorder="1" applyAlignment="1">
      <alignment vertical="center" wrapText="1"/>
    </xf>
    <xf numFmtId="0" fontId="25" fillId="5" borderId="28" xfId="0" applyFont="1" applyFill="1" applyBorder="1" applyAlignment="1">
      <alignment vertical="center" wrapText="1"/>
    </xf>
    <xf numFmtId="0" fontId="29" fillId="5" borderId="0" xfId="0" applyFont="1" applyFill="1" applyAlignment="1">
      <alignment vertical="center"/>
    </xf>
    <xf numFmtId="0" fontId="30" fillId="0" borderId="0" xfId="0" applyFont="1"/>
    <xf numFmtId="0" fontId="31" fillId="0" borderId="0" xfId="0" applyFont="1"/>
    <xf numFmtId="0" fontId="32" fillId="0" borderId="0" xfId="0" applyFont="1" applyAlignment="1">
      <alignment horizontal="center" vertical="center"/>
    </xf>
    <xf numFmtId="0" fontId="33" fillId="8" borderId="1" xfId="0" applyFont="1" applyFill="1" applyBorder="1" applyAlignment="1">
      <alignment horizontal="center" vertical="center" wrapText="1"/>
    </xf>
    <xf numFmtId="0" fontId="33" fillId="8" borderId="5" xfId="0" applyFont="1" applyFill="1" applyBorder="1" applyAlignment="1">
      <alignment horizontal="center" vertical="center" wrapText="1"/>
    </xf>
    <xf numFmtId="0" fontId="33" fillId="8" borderId="1" xfId="0" applyFont="1" applyFill="1" applyBorder="1" applyAlignment="1">
      <alignment horizontal="center" vertical="center" wrapText="1"/>
    </xf>
    <xf numFmtId="0" fontId="34" fillId="5" borderId="34" xfId="0" applyFont="1" applyFill="1" applyBorder="1" applyAlignment="1">
      <alignment horizontal="left" vertical="justify" wrapText="1"/>
    </xf>
    <xf numFmtId="0" fontId="34" fillId="5" borderId="35" xfId="0" applyFont="1" applyFill="1" applyBorder="1" applyAlignment="1">
      <alignment horizontal="left" vertical="justify" wrapText="1"/>
    </xf>
    <xf numFmtId="0" fontId="34" fillId="5" borderId="36" xfId="0" applyFont="1" applyFill="1" applyBorder="1" applyAlignment="1">
      <alignment horizontal="left" vertical="justify" wrapText="1"/>
    </xf>
    <xf numFmtId="0" fontId="34" fillId="5" borderId="34" xfId="0" applyFont="1" applyFill="1" applyBorder="1" applyAlignment="1">
      <alignment horizontal="center" vertical="center" wrapText="1"/>
    </xf>
    <xf numFmtId="0" fontId="0" fillId="0" borderId="1" xfId="0" applyBorder="1"/>
    <xf numFmtId="0" fontId="0" fillId="0" borderId="1" xfId="0" applyBorder="1" applyAlignment="1">
      <alignment horizontal="center"/>
    </xf>
    <xf numFmtId="0" fontId="34" fillId="5" borderId="37" xfId="0" applyFont="1" applyFill="1" applyBorder="1" applyAlignment="1">
      <alignment horizontal="left" vertical="justify" wrapText="1"/>
    </xf>
    <xf numFmtId="0" fontId="34" fillId="5" borderId="38" xfId="0" applyFont="1" applyFill="1" applyBorder="1" applyAlignment="1">
      <alignment horizontal="left" vertical="justify" wrapText="1"/>
    </xf>
    <xf numFmtId="0" fontId="34" fillId="5" borderId="39" xfId="0" applyFont="1" applyFill="1" applyBorder="1" applyAlignment="1">
      <alignment horizontal="left" vertical="justify" wrapText="1"/>
    </xf>
    <xf numFmtId="0" fontId="34" fillId="5" borderId="37" xfId="0" applyFont="1" applyFill="1" applyBorder="1" applyAlignment="1">
      <alignment horizontal="center" vertical="center" wrapText="1"/>
    </xf>
    <xf numFmtId="0" fontId="34" fillId="0" borderId="37" xfId="0" applyFont="1" applyBorder="1" applyAlignment="1">
      <alignment horizontal="left" vertical="justify" wrapText="1"/>
    </xf>
    <xf numFmtId="0" fontId="34" fillId="0" borderId="38" xfId="0" applyFont="1" applyBorder="1" applyAlignment="1">
      <alignment horizontal="left" vertical="justify" wrapText="1"/>
    </xf>
    <xf numFmtId="0" fontId="34" fillId="0" borderId="39" xfId="0" applyFont="1" applyBorder="1" applyAlignment="1">
      <alignment horizontal="left" vertical="justify" wrapText="1"/>
    </xf>
    <xf numFmtId="0" fontId="34" fillId="0" borderId="37" xfId="0" applyFont="1" applyBorder="1" applyAlignment="1">
      <alignment horizontal="center" vertical="center" wrapText="1"/>
    </xf>
    <xf numFmtId="0" fontId="0" fillId="0" borderId="18" xfId="0" applyBorder="1" applyAlignment="1">
      <alignment horizontal="center"/>
    </xf>
    <xf numFmtId="0" fontId="23" fillId="0" borderId="1" xfId="0" applyFont="1" applyBorder="1" applyAlignment="1">
      <alignment horizontal="center" wrapText="1"/>
    </xf>
    <xf numFmtId="0" fontId="23" fillId="0" borderId="1" xfId="0" applyFont="1" applyBorder="1" applyAlignment="1">
      <alignment horizontal="center"/>
    </xf>
    <xf numFmtId="0" fontId="34" fillId="5" borderId="37" xfId="0" applyFont="1" applyFill="1" applyBorder="1" applyAlignment="1">
      <alignment horizontal="center" vertical="justify" wrapText="1"/>
    </xf>
    <xf numFmtId="0" fontId="34" fillId="5" borderId="38" xfId="0" applyFont="1" applyFill="1" applyBorder="1" applyAlignment="1">
      <alignment horizontal="center" vertical="justify" wrapText="1"/>
    </xf>
    <xf numFmtId="0" fontId="34" fillId="5" borderId="39" xfId="0" applyFont="1" applyFill="1" applyBorder="1" applyAlignment="1">
      <alignment horizontal="center" vertical="justify" wrapText="1"/>
    </xf>
    <xf numFmtId="0" fontId="34" fillId="5" borderId="37" xfId="0" applyFont="1" applyFill="1" applyBorder="1" applyAlignment="1">
      <alignment horizontal="justify" vertical="center" wrapText="1"/>
    </xf>
  </cellXfs>
  <cellStyles count="7">
    <cellStyle name="Millares" xfId="1" builtinId="3"/>
    <cellStyle name="Millares 2" xfId="4"/>
    <cellStyle name="Moneda" xfId="6" builtin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3"/>
  <sheetViews>
    <sheetView topLeftCell="A11" zoomScale="80" zoomScaleNormal="80" workbookViewId="0">
      <selection activeCell="E33" sqref="E33"/>
    </sheetView>
  </sheetViews>
  <sheetFormatPr baseColWidth="10" defaultRowHeight="14.4" x14ac:dyDescent="0.3"/>
  <cols>
    <col min="1" max="1" width="3.109375" style="4" bestFit="1" customWidth="1"/>
    <col min="2" max="2" width="102.6640625" style="4" bestFit="1" customWidth="1"/>
    <col min="3" max="3" width="31.109375" style="4" customWidth="1"/>
    <col min="4" max="4" width="26.6640625" style="102" customWidth="1"/>
    <col min="5" max="5" width="25" style="4" customWidth="1"/>
    <col min="6" max="7" width="29.6640625" style="4" customWidth="1"/>
    <col min="8" max="8" width="24.5546875" style="4" customWidth="1"/>
    <col min="9" max="9" width="23" style="4" customWidth="1"/>
    <col min="10" max="10" width="20.33203125" style="4" customWidth="1"/>
    <col min="11" max="11" width="16.33203125" style="4" customWidth="1"/>
    <col min="12" max="12" width="27.33203125" style="4" customWidth="1"/>
    <col min="13" max="13" width="23.6640625" style="4" customWidth="1"/>
    <col min="14" max="14" width="22.109375" style="4" customWidth="1"/>
    <col min="15" max="15" width="26.109375" style="4" customWidth="1"/>
    <col min="16" max="16" width="19.5546875" style="136" bestFit="1" customWidth="1"/>
    <col min="17" max="17" width="24.33203125" style="4" customWidth="1"/>
    <col min="18" max="22" width="6.44140625" style="4" customWidth="1"/>
    <col min="23" max="251" width="11.44140625" style="4"/>
    <col min="252" max="252" width="1" style="4" customWidth="1"/>
    <col min="253" max="253" width="4.33203125" style="4" customWidth="1"/>
    <col min="254" max="254" width="34.6640625" style="4" customWidth="1"/>
    <col min="255" max="255" width="0" style="4" hidden="1" customWidth="1"/>
    <col min="256" max="256" width="20" style="4" customWidth="1"/>
    <col min="257" max="257" width="20.88671875" style="4" customWidth="1"/>
    <col min="258" max="258" width="25" style="4" customWidth="1"/>
    <col min="259" max="259" width="18.6640625" style="4" customWidth="1"/>
    <col min="260" max="260" width="29.6640625" style="4" customWidth="1"/>
    <col min="261" max="261" width="13.44140625" style="4" customWidth="1"/>
    <col min="262" max="262" width="13.88671875" style="4" customWidth="1"/>
    <col min="263" max="267" width="16.5546875" style="4" customWidth="1"/>
    <col min="268" max="268" width="20.5546875" style="4" customWidth="1"/>
    <col min="269" max="269" width="21.109375" style="4" customWidth="1"/>
    <col min="270" max="270" width="9.5546875" style="4" customWidth="1"/>
    <col min="271" max="271" width="0.44140625" style="4" customWidth="1"/>
    <col min="272" max="278" width="6.44140625" style="4" customWidth="1"/>
    <col min="279" max="507" width="11.44140625" style="4"/>
    <col min="508" max="508" width="1" style="4" customWidth="1"/>
    <col min="509" max="509" width="4.33203125" style="4" customWidth="1"/>
    <col min="510" max="510" width="34.6640625" style="4" customWidth="1"/>
    <col min="511" max="511" width="0" style="4" hidden="1" customWidth="1"/>
    <col min="512" max="512" width="20" style="4" customWidth="1"/>
    <col min="513" max="513" width="20.88671875" style="4" customWidth="1"/>
    <col min="514" max="514" width="25" style="4" customWidth="1"/>
    <col min="515" max="515" width="18.6640625" style="4" customWidth="1"/>
    <col min="516" max="516" width="29.6640625" style="4" customWidth="1"/>
    <col min="517" max="517" width="13.44140625" style="4" customWidth="1"/>
    <col min="518" max="518" width="13.88671875" style="4" customWidth="1"/>
    <col min="519" max="523" width="16.5546875" style="4" customWidth="1"/>
    <col min="524" max="524" width="20.5546875" style="4" customWidth="1"/>
    <col min="525" max="525" width="21.109375" style="4" customWidth="1"/>
    <col min="526" max="526" width="9.5546875" style="4" customWidth="1"/>
    <col min="527" max="527" width="0.44140625" style="4" customWidth="1"/>
    <col min="528" max="534" width="6.44140625" style="4" customWidth="1"/>
    <col min="535" max="763" width="11.44140625" style="4"/>
    <col min="764" max="764" width="1" style="4" customWidth="1"/>
    <col min="765" max="765" width="4.33203125" style="4" customWidth="1"/>
    <col min="766" max="766" width="34.6640625" style="4" customWidth="1"/>
    <col min="767" max="767" width="0" style="4" hidden="1" customWidth="1"/>
    <col min="768" max="768" width="20" style="4" customWidth="1"/>
    <col min="769" max="769" width="20.88671875" style="4" customWidth="1"/>
    <col min="770" max="770" width="25" style="4" customWidth="1"/>
    <col min="771" max="771" width="18.6640625" style="4" customWidth="1"/>
    <col min="772" max="772" width="29.6640625" style="4" customWidth="1"/>
    <col min="773" max="773" width="13.44140625" style="4" customWidth="1"/>
    <col min="774" max="774" width="13.88671875" style="4" customWidth="1"/>
    <col min="775" max="779" width="16.5546875" style="4" customWidth="1"/>
    <col min="780" max="780" width="20.5546875" style="4" customWidth="1"/>
    <col min="781" max="781" width="21.109375" style="4" customWidth="1"/>
    <col min="782" max="782" width="9.5546875" style="4" customWidth="1"/>
    <col min="783" max="783" width="0.44140625" style="4" customWidth="1"/>
    <col min="784" max="790" width="6.44140625" style="4" customWidth="1"/>
    <col min="791" max="1019" width="11.44140625" style="4"/>
    <col min="1020" max="1020" width="1" style="4" customWidth="1"/>
    <col min="1021" max="1021" width="4.33203125" style="4" customWidth="1"/>
    <col min="1022" max="1022" width="34.6640625" style="4" customWidth="1"/>
    <col min="1023" max="1023" width="0" style="4" hidden="1" customWidth="1"/>
    <col min="1024" max="1024" width="20" style="4" customWidth="1"/>
    <col min="1025" max="1025" width="20.88671875" style="4" customWidth="1"/>
    <col min="1026" max="1026" width="25" style="4" customWidth="1"/>
    <col min="1027" max="1027" width="18.6640625" style="4" customWidth="1"/>
    <col min="1028" max="1028" width="29.6640625" style="4" customWidth="1"/>
    <col min="1029" max="1029" width="13.44140625" style="4" customWidth="1"/>
    <col min="1030" max="1030" width="13.88671875" style="4" customWidth="1"/>
    <col min="1031" max="1035" width="16.5546875" style="4" customWidth="1"/>
    <col min="1036" max="1036" width="20.5546875" style="4" customWidth="1"/>
    <col min="1037" max="1037" width="21.109375" style="4" customWidth="1"/>
    <col min="1038" max="1038" width="9.5546875" style="4" customWidth="1"/>
    <col min="1039" max="1039" width="0.44140625" style="4" customWidth="1"/>
    <col min="1040" max="1046" width="6.44140625" style="4" customWidth="1"/>
    <col min="1047" max="1275" width="11.44140625" style="4"/>
    <col min="1276" max="1276" width="1" style="4" customWidth="1"/>
    <col min="1277" max="1277" width="4.33203125" style="4" customWidth="1"/>
    <col min="1278" max="1278" width="34.6640625" style="4" customWidth="1"/>
    <col min="1279" max="1279" width="0" style="4" hidden="1" customWidth="1"/>
    <col min="1280" max="1280" width="20" style="4" customWidth="1"/>
    <col min="1281" max="1281" width="20.88671875" style="4" customWidth="1"/>
    <col min="1282" max="1282" width="25" style="4" customWidth="1"/>
    <col min="1283" max="1283" width="18.6640625" style="4" customWidth="1"/>
    <col min="1284" max="1284" width="29.6640625" style="4" customWidth="1"/>
    <col min="1285" max="1285" width="13.44140625" style="4" customWidth="1"/>
    <col min="1286" max="1286" width="13.88671875" style="4" customWidth="1"/>
    <col min="1287" max="1291" width="16.5546875" style="4" customWidth="1"/>
    <col min="1292" max="1292" width="20.5546875" style="4" customWidth="1"/>
    <col min="1293" max="1293" width="21.109375" style="4" customWidth="1"/>
    <col min="1294" max="1294" width="9.5546875" style="4" customWidth="1"/>
    <col min="1295" max="1295" width="0.44140625" style="4" customWidth="1"/>
    <col min="1296" max="1302" width="6.44140625" style="4" customWidth="1"/>
    <col min="1303" max="1531" width="11.44140625" style="4"/>
    <col min="1532" max="1532" width="1" style="4" customWidth="1"/>
    <col min="1533" max="1533" width="4.33203125" style="4" customWidth="1"/>
    <col min="1534" max="1534" width="34.6640625" style="4" customWidth="1"/>
    <col min="1535" max="1535" width="0" style="4" hidden="1" customWidth="1"/>
    <col min="1536" max="1536" width="20" style="4" customWidth="1"/>
    <col min="1537" max="1537" width="20.88671875" style="4" customWidth="1"/>
    <col min="1538" max="1538" width="25" style="4" customWidth="1"/>
    <col min="1539" max="1539" width="18.6640625" style="4" customWidth="1"/>
    <col min="1540" max="1540" width="29.6640625" style="4" customWidth="1"/>
    <col min="1541" max="1541" width="13.44140625" style="4" customWidth="1"/>
    <col min="1542" max="1542" width="13.88671875" style="4" customWidth="1"/>
    <col min="1543" max="1547" width="16.5546875" style="4" customWidth="1"/>
    <col min="1548" max="1548" width="20.5546875" style="4" customWidth="1"/>
    <col min="1549" max="1549" width="21.109375" style="4" customWidth="1"/>
    <col min="1550" max="1550" width="9.5546875" style="4" customWidth="1"/>
    <col min="1551" max="1551" width="0.44140625" style="4" customWidth="1"/>
    <col min="1552" max="1558" width="6.44140625" style="4" customWidth="1"/>
    <col min="1559" max="1787" width="11.44140625" style="4"/>
    <col min="1788" max="1788" width="1" style="4" customWidth="1"/>
    <col min="1789" max="1789" width="4.33203125" style="4" customWidth="1"/>
    <col min="1790" max="1790" width="34.6640625" style="4" customWidth="1"/>
    <col min="1791" max="1791" width="0" style="4" hidden="1" customWidth="1"/>
    <col min="1792" max="1792" width="20" style="4" customWidth="1"/>
    <col min="1793" max="1793" width="20.88671875" style="4" customWidth="1"/>
    <col min="1794" max="1794" width="25" style="4" customWidth="1"/>
    <col min="1795" max="1795" width="18.6640625" style="4" customWidth="1"/>
    <col min="1796" max="1796" width="29.6640625" style="4" customWidth="1"/>
    <col min="1797" max="1797" width="13.44140625" style="4" customWidth="1"/>
    <col min="1798" max="1798" width="13.88671875" style="4" customWidth="1"/>
    <col min="1799" max="1803" width="16.5546875" style="4" customWidth="1"/>
    <col min="1804" max="1804" width="20.5546875" style="4" customWidth="1"/>
    <col min="1805" max="1805" width="21.109375" style="4" customWidth="1"/>
    <col min="1806" max="1806" width="9.5546875" style="4" customWidth="1"/>
    <col min="1807" max="1807" width="0.44140625" style="4" customWidth="1"/>
    <col min="1808" max="1814" width="6.44140625" style="4" customWidth="1"/>
    <col min="1815" max="2043" width="11.44140625" style="4"/>
    <col min="2044" max="2044" width="1" style="4" customWidth="1"/>
    <col min="2045" max="2045" width="4.33203125" style="4" customWidth="1"/>
    <col min="2046" max="2046" width="34.6640625" style="4" customWidth="1"/>
    <col min="2047" max="2047" width="0" style="4" hidden="1" customWidth="1"/>
    <col min="2048" max="2048" width="20" style="4" customWidth="1"/>
    <col min="2049" max="2049" width="20.88671875" style="4" customWidth="1"/>
    <col min="2050" max="2050" width="25" style="4" customWidth="1"/>
    <col min="2051" max="2051" width="18.6640625" style="4" customWidth="1"/>
    <col min="2052" max="2052" width="29.6640625" style="4" customWidth="1"/>
    <col min="2053" max="2053" width="13.44140625" style="4" customWidth="1"/>
    <col min="2054" max="2054" width="13.88671875" style="4" customWidth="1"/>
    <col min="2055" max="2059" width="16.5546875" style="4" customWidth="1"/>
    <col min="2060" max="2060" width="20.5546875" style="4" customWidth="1"/>
    <col min="2061" max="2061" width="21.109375" style="4" customWidth="1"/>
    <col min="2062" max="2062" width="9.5546875" style="4" customWidth="1"/>
    <col min="2063" max="2063" width="0.44140625" style="4" customWidth="1"/>
    <col min="2064" max="2070" width="6.44140625" style="4" customWidth="1"/>
    <col min="2071" max="2299" width="11.44140625" style="4"/>
    <col min="2300" max="2300" width="1" style="4" customWidth="1"/>
    <col min="2301" max="2301" width="4.33203125" style="4" customWidth="1"/>
    <col min="2302" max="2302" width="34.6640625" style="4" customWidth="1"/>
    <col min="2303" max="2303" width="0" style="4" hidden="1" customWidth="1"/>
    <col min="2304" max="2304" width="20" style="4" customWidth="1"/>
    <col min="2305" max="2305" width="20.88671875" style="4" customWidth="1"/>
    <col min="2306" max="2306" width="25" style="4" customWidth="1"/>
    <col min="2307" max="2307" width="18.6640625" style="4" customWidth="1"/>
    <col min="2308" max="2308" width="29.6640625" style="4" customWidth="1"/>
    <col min="2309" max="2309" width="13.44140625" style="4" customWidth="1"/>
    <col min="2310" max="2310" width="13.88671875" style="4" customWidth="1"/>
    <col min="2311" max="2315" width="16.5546875" style="4" customWidth="1"/>
    <col min="2316" max="2316" width="20.5546875" style="4" customWidth="1"/>
    <col min="2317" max="2317" width="21.109375" style="4" customWidth="1"/>
    <col min="2318" max="2318" width="9.5546875" style="4" customWidth="1"/>
    <col min="2319" max="2319" width="0.44140625" style="4" customWidth="1"/>
    <col min="2320" max="2326" width="6.44140625" style="4" customWidth="1"/>
    <col min="2327" max="2555" width="11.44140625" style="4"/>
    <col min="2556" max="2556" width="1" style="4" customWidth="1"/>
    <col min="2557" max="2557" width="4.33203125" style="4" customWidth="1"/>
    <col min="2558" max="2558" width="34.6640625" style="4" customWidth="1"/>
    <col min="2559" max="2559" width="0" style="4" hidden="1" customWidth="1"/>
    <col min="2560" max="2560" width="20" style="4" customWidth="1"/>
    <col min="2561" max="2561" width="20.88671875" style="4" customWidth="1"/>
    <col min="2562" max="2562" width="25" style="4" customWidth="1"/>
    <col min="2563" max="2563" width="18.6640625" style="4" customWidth="1"/>
    <col min="2564" max="2564" width="29.6640625" style="4" customWidth="1"/>
    <col min="2565" max="2565" width="13.44140625" style="4" customWidth="1"/>
    <col min="2566" max="2566" width="13.88671875" style="4" customWidth="1"/>
    <col min="2567" max="2571" width="16.5546875" style="4" customWidth="1"/>
    <col min="2572" max="2572" width="20.5546875" style="4" customWidth="1"/>
    <col min="2573" max="2573" width="21.109375" style="4" customWidth="1"/>
    <col min="2574" max="2574" width="9.5546875" style="4" customWidth="1"/>
    <col min="2575" max="2575" width="0.44140625" style="4" customWidth="1"/>
    <col min="2576" max="2582" width="6.44140625" style="4" customWidth="1"/>
    <col min="2583" max="2811" width="11.44140625" style="4"/>
    <col min="2812" max="2812" width="1" style="4" customWidth="1"/>
    <col min="2813" max="2813" width="4.33203125" style="4" customWidth="1"/>
    <col min="2814" max="2814" width="34.6640625" style="4" customWidth="1"/>
    <col min="2815" max="2815" width="0" style="4" hidden="1" customWidth="1"/>
    <col min="2816" max="2816" width="20" style="4" customWidth="1"/>
    <col min="2817" max="2817" width="20.88671875" style="4" customWidth="1"/>
    <col min="2818" max="2818" width="25" style="4" customWidth="1"/>
    <col min="2819" max="2819" width="18.6640625" style="4" customWidth="1"/>
    <col min="2820" max="2820" width="29.6640625" style="4" customWidth="1"/>
    <col min="2821" max="2821" width="13.44140625" style="4" customWidth="1"/>
    <col min="2822" max="2822" width="13.88671875" style="4" customWidth="1"/>
    <col min="2823" max="2827" width="16.5546875" style="4" customWidth="1"/>
    <col min="2828" max="2828" width="20.5546875" style="4" customWidth="1"/>
    <col min="2829" max="2829" width="21.109375" style="4" customWidth="1"/>
    <col min="2830" max="2830" width="9.5546875" style="4" customWidth="1"/>
    <col min="2831" max="2831" width="0.44140625" style="4" customWidth="1"/>
    <col min="2832" max="2838" width="6.44140625" style="4" customWidth="1"/>
    <col min="2839" max="3067" width="11.44140625" style="4"/>
    <col min="3068" max="3068" width="1" style="4" customWidth="1"/>
    <col min="3069" max="3069" width="4.33203125" style="4" customWidth="1"/>
    <col min="3070" max="3070" width="34.6640625" style="4" customWidth="1"/>
    <col min="3071" max="3071" width="0" style="4" hidden="1" customWidth="1"/>
    <col min="3072" max="3072" width="20" style="4" customWidth="1"/>
    <col min="3073" max="3073" width="20.88671875" style="4" customWidth="1"/>
    <col min="3074" max="3074" width="25" style="4" customWidth="1"/>
    <col min="3075" max="3075" width="18.6640625" style="4" customWidth="1"/>
    <col min="3076" max="3076" width="29.6640625" style="4" customWidth="1"/>
    <col min="3077" max="3077" width="13.44140625" style="4" customWidth="1"/>
    <col min="3078" max="3078" width="13.88671875" style="4" customWidth="1"/>
    <col min="3079" max="3083" width="16.5546875" style="4" customWidth="1"/>
    <col min="3084" max="3084" width="20.5546875" style="4" customWidth="1"/>
    <col min="3085" max="3085" width="21.109375" style="4" customWidth="1"/>
    <col min="3086" max="3086" width="9.5546875" style="4" customWidth="1"/>
    <col min="3087" max="3087" width="0.44140625" style="4" customWidth="1"/>
    <col min="3088" max="3094" width="6.44140625" style="4" customWidth="1"/>
    <col min="3095" max="3323" width="11.44140625" style="4"/>
    <col min="3324" max="3324" width="1" style="4" customWidth="1"/>
    <col min="3325" max="3325" width="4.33203125" style="4" customWidth="1"/>
    <col min="3326" max="3326" width="34.6640625" style="4" customWidth="1"/>
    <col min="3327" max="3327" width="0" style="4" hidden="1" customWidth="1"/>
    <col min="3328" max="3328" width="20" style="4" customWidth="1"/>
    <col min="3329" max="3329" width="20.88671875" style="4" customWidth="1"/>
    <col min="3330" max="3330" width="25" style="4" customWidth="1"/>
    <col min="3331" max="3331" width="18.6640625" style="4" customWidth="1"/>
    <col min="3332" max="3332" width="29.6640625" style="4" customWidth="1"/>
    <col min="3333" max="3333" width="13.44140625" style="4" customWidth="1"/>
    <col min="3334" max="3334" width="13.88671875" style="4" customWidth="1"/>
    <col min="3335" max="3339" width="16.5546875" style="4" customWidth="1"/>
    <col min="3340" max="3340" width="20.5546875" style="4" customWidth="1"/>
    <col min="3341" max="3341" width="21.109375" style="4" customWidth="1"/>
    <col min="3342" max="3342" width="9.5546875" style="4" customWidth="1"/>
    <col min="3343" max="3343" width="0.44140625" style="4" customWidth="1"/>
    <col min="3344" max="3350" width="6.44140625" style="4" customWidth="1"/>
    <col min="3351" max="3579" width="11.44140625" style="4"/>
    <col min="3580" max="3580" width="1" style="4" customWidth="1"/>
    <col min="3581" max="3581" width="4.33203125" style="4" customWidth="1"/>
    <col min="3582" max="3582" width="34.6640625" style="4" customWidth="1"/>
    <col min="3583" max="3583" width="0" style="4" hidden="1" customWidth="1"/>
    <col min="3584" max="3584" width="20" style="4" customWidth="1"/>
    <col min="3585" max="3585" width="20.88671875" style="4" customWidth="1"/>
    <col min="3586" max="3586" width="25" style="4" customWidth="1"/>
    <col min="3587" max="3587" width="18.6640625" style="4" customWidth="1"/>
    <col min="3588" max="3588" width="29.6640625" style="4" customWidth="1"/>
    <col min="3589" max="3589" width="13.44140625" style="4" customWidth="1"/>
    <col min="3590" max="3590" width="13.88671875" style="4" customWidth="1"/>
    <col min="3591" max="3595" width="16.5546875" style="4" customWidth="1"/>
    <col min="3596" max="3596" width="20.5546875" style="4" customWidth="1"/>
    <col min="3597" max="3597" width="21.109375" style="4" customWidth="1"/>
    <col min="3598" max="3598" width="9.5546875" style="4" customWidth="1"/>
    <col min="3599" max="3599" width="0.44140625" style="4" customWidth="1"/>
    <col min="3600" max="3606" width="6.44140625" style="4" customWidth="1"/>
    <col min="3607" max="3835" width="11.44140625" style="4"/>
    <col min="3836" max="3836" width="1" style="4" customWidth="1"/>
    <col min="3837" max="3837" width="4.33203125" style="4" customWidth="1"/>
    <col min="3838" max="3838" width="34.6640625" style="4" customWidth="1"/>
    <col min="3839" max="3839" width="0" style="4" hidden="1" customWidth="1"/>
    <col min="3840" max="3840" width="20" style="4" customWidth="1"/>
    <col min="3841" max="3841" width="20.88671875" style="4" customWidth="1"/>
    <col min="3842" max="3842" width="25" style="4" customWidth="1"/>
    <col min="3843" max="3843" width="18.6640625" style="4" customWidth="1"/>
    <col min="3844" max="3844" width="29.6640625" style="4" customWidth="1"/>
    <col min="3845" max="3845" width="13.44140625" style="4" customWidth="1"/>
    <col min="3846" max="3846" width="13.88671875" style="4" customWidth="1"/>
    <col min="3847" max="3851" width="16.5546875" style="4" customWidth="1"/>
    <col min="3852" max="3852" width="20.5546875" style="4" customWidth="1"/>
    <col min="3853" max="3853" width="21.109375" style="4" customWidth="1"/>
    <col min="3854" max="3854" width="9.5546875" style="4" customWidth="1"/>
    <col min="3855" max="3855" width="0.44140625" style="4" customWidth="1"/>
    <col min="3856" max="3862" width="6.44140625" style="4" customWidth="1"/>
    <col min="3863" max="4091" width="11.44140625" style="4"/>
    <col min="4092" max="4092" width="1" style="4" customWidth="1"/>
    <col min="4093" max="4093" width="4.33203125" style="4" customWidth="1"/>
    <col min="4094" max="4094" width="34.6640625" style="4" customWidth="1"/>
    <col min="4095" max="4095" width="0" style="4" hidden="1" customWidth="1"/>
    <col min="4096" max="4096" width="20" style="4" customWidth="1"/>
    <col min="4097" max="4097" width="20.88671875" style="4" customWidth="1"/>
    <col min="4098" max="4098" width="25" style="4" customWidth="1"/>
    <col min="4099" max="4099" width="18.6640625" style="4" customWidth="1"/>
    <col min="4100" max="4100" width="29.6640625" style="4" customWidth="1"/>
    <col min="4101" max="4101" width="13.44140625" style="4" customWidth="1"/>
    <col min="4102" max="4102" width="13.88671875" style="4" customWidth="1"/>
    <col min="4103" max="4107" width="16.5546875" style="4" customWidth="1"/>
    <col min="4108" max="4108" width="20.5546875" style="4" customWidth="1"/>
    <col min="4109" max="4109" width="21.109375" style="4" customWidth="1"/>
    <col min="4110" max="4110" width="9.5546875" style="4" customWidth="1"/>
    <col min="4111" max="4111" width="0.44140625" style="4" customWidth="1"/>
    <col min="4112" max="4118" width="6.44140625" style="4" customWidth="1"/>
    <col min="4119" max="4347" width="11.44140625" style="4"/>
    <col min="4348" max="4348" width="1" style="4" customWidth="1"/>
    <col min="4349" max="4349" width="4.33203125" style="4" customWidth="1"/>
    <col min="4350" max="4350" width="34.6640625" style="4" customWidth="1"/>
    <col min="4351" max="4351" width="0" style="4" hidden="1" customWidth="1"/>
    <col min="4352" max="4352" width="20" style="4" customWidth="1"/>
    <col min="4353" max="4353" width="20.88671875" style="4" customWidth="1"/>
    <col min="4354" max="4354" width="25" style="4" customWidth="1"/>
    <col min="4355" max="4355" width="18.6640625" style="4" customWidth="1"/>
    <col min="4356" max="4356" width="29.6640625" style="4" customWidth="1"/>
    <col min="4357" max="4357" width="13.44140625" style="4" customWidth="1"/>
    <col min="4358" max="4358" width="13.88671875" style="4" customWidth="1"/>
    <col min="4359" max="4363" width="16.5546875" style="4" customWidth="1"/>
    <col min="4364" max="4364" width="20.5546875" style="4" customWidth="1"/>
    <col min="4365" max="4365" width="21.109375" style="4" customWidth="1"/>
    <col min="4366" max="4366" width="9.5546875" style="4" customWidth="1"/>
    <col min="4367" max="4367" width="0.44140625" style="4" customWidth="1"/>
    <col min="4368" max="4374" width="6.44140625" style="4" customWidth="1"/>
    <col min="4375" max="4603" width="11.44140625" style="4"/>
    <col min="4604" max="4604" width="1" style="4" customWidth="1"/>
    <col min="4605" max="4605" width="4.33203125" style="4" customWidth="1"/>
    <col min="4606" max="4606" width="34.6640625" style="4" customWidth="1"/>
    <col min="4607" max="4607" width="0" style="4" hidden="1" customWidth="1"/>
    <col min="4608" max="4608" width="20" style="4" customWidth="1"/>
    <col min="4609" max="4609" width="20.88671875" style="4" customWidth="1"/>
    <col min="4610" max="4610" width="25" style="4" customWidth="1"/>
    <col min="4611" max="4611" width="18.6640625" style="4" customWidth="1"/>
    <col min="4612" max="4612" width="29.6640625" style="4" customWidth="1"/>
    <col min="4613" max="4613" width="13.44140625" style="4" customWidth="1"/>
    <col min="4614" max="4614" width="13.88671875" style="4" customWidth="1"/>
    <col min="4615" max="4619" width="16.5546875" style="4" customWidth="1"/>
    <col min="4620" max="4620" width="20.5546875" style="4" customWidth="1"/>
    <col min="4621" max="4621" width="21.109375" style="4" customWidth="1"/>
    <col min="4622" max="4622" width="9.5546875" style="4" customWidth="1"/>
    <col min="4623" max="4623" width="0.44140625" style="4" customWidth="1"/>
    <col min="4624" max="4630" width="6.44140625" style="4" customWidth="1"/>
    <col min="4631" max="4859" width="11.44140625" style="4"/>
    <col min="4860" max="4860" width="1" style="4" customWidth="1"/>
    <col min="4861" max="4861" width="4.33203125" style="4" customWidth="1"/>
    <col min="4862" max="4862" width="34.6640625" style="4" customWidth="1"/>
    <col min="4863" max="4863" width="0" style="4" hidden="1" customWidth="1"/>
    <col min="4864" max="4864" width="20" style="4" customWidth="1"/>
    <col min="4865" max="4865" width="20.88671875" style="4" customWidth="1"/>
    <col min="4866" max="4866" width="25" style="4" customWidth="1"/>
    <col min="4867" max="4867" width="18.6640625" style="4" customWidth="1"/>
    <col min="4868" max="4868" width="29.6640625" style="4" customWidth="1"/>
    <col min="4869" max="4869" width="13.44140625" style="4" customWidth="1"/>
    <col min="4870" max="4870" width="13.88671875" style="4" customWidth="1"/>
    <col min="4871" max="4875" width="16.5546875" style="4" customWidth="1"/>
    <col min="4876" max="4876" width="20.5546875" style="4" customWidth="1"/>
    <col min="4877" max="4877" width="21.109375" style="4" customWidth="1"/>
    <col min="4878" max="4878" width="9.5546875" style="4" customWidth="1"/>
    <col min="4879" max="4879" width="0.44140625" style="4" customWidth="1"/>
    <col min="4880" max="4886" width="6.44140625" style="4" customWidth="1"/>
    <col min="4887" max="5115" width="11.44140625" style="4"/>
    <col min="5116" max="5116" width="1" style="4" customWidth="1"/>
    <col min="5117" max="5117" width="4.33203125" style="4" customWidth="1"/>
    <col min="5118" max="5118" width="34.6640625" style="4" customWidth="1"/>
    <col min="5119" max="5119" width="0" style="4" hidden="1" customWidth="1"/>
    <col min="5120" max="5120" width="20" style="4" customWidth="1"/>
    <col min="5121" max="5121" width="20.88671875" style="4" customWidth="1"/>
    <col min="5122" max="5122" width="25" style="4" customWidth="1"/>
    <col min="5123" max="5123" width="18.6640625" style="4" customWidth="1"/>
    <col min="5124" max="5124" width="29.6640625" style="4" customWidth="1"/>
    <col min="5125" max="5125" width="13.44140625" style="4" customWidth="1"/>
    <col min="5126" max="5126" width="13.88671875" style="4" customWidth="1"/>
    <col min="5127" max="5131" width="16.5546875" style="4" customWidth="1"/>
    <col min="5132" max="5132" width="20.5546875" style="4" customWidth="1"/>
    <col min="5133" max="5133" width="21.109375" style="4" customWidth="1"/>
    <col min="5134" max="5134" width="9.5546875" style="4" customWidth="1"/>
    <col min="5135" max="5135" width="0.44140625" style="4" customWidth="1"/>
    <col min="5136" max="5142" width="6.44140625" style="4" customWidth="1"/>
    <col min="5143" max="5371" width="11.44140625" style="4"/>
    <col min="5372" max="5372" width="1" style="4" customWidth="1"/>
    <col min="5373" max="5373" width="4.33203125" style="4" customWidth="1"/>
    <col min="5374" max="5374" width="34.6640625" style="4" customWidth="1"/>
    <col min="5375" max="5375" width="0" style="4" hidden="1" customWidth="1"/>
    <col min="5376" max="5376" width="20" style="4" customWidth="1"/>
    <col min="5377" max="5377" width="20.88671875" style="4" customWidth="1"/>
    <col min="5378" max="5378" width="25" style="4" customWidth="1"/>
    <col min="5379" max="5379" width="18.6640625" style="4" customWidth="1"/>
    <col min="5380" max="5380" width="29.6640625" style="4" customWidth="1"/>
    <col min="5381" max="5381" width="13.44140625" style="4" customWidth="1"/>
    <col min="5382" max="5382" width="13.88671875" style="4" customWidth="1"/>
    <col min="5383" max="5387" width="16.5546875" style="4" customWidth="1"/>
    <col min="5388" max="5388" width="20.5546875" style="4" customWidth="1"/>
    <col min="5389" max="5389" width="21.109375" style="4" customWidth="1"/>
    <col min="5390" max="5390" width="9.5546875" style="4" customWidth="1"/>
    <col min="5391" max="5391" width="0.44140625" style="4" customWidth="1"/>
    <col min="5392" max="5398" width="6.44140625" style="4" customWidth="1"/>
    <col min="5399" max="5627" width="11.44140625" style="4"/>
    <col min="5628" max="5628" width="1" style="4" customWidth="1"/>
    <col min="5629" max="5629" width="4.33203125" style="4" customWidth="1"/>
    <col min="5630" max="5630" width="34.6640625" style="4" customWidth="1"/>
    <col min="5631" max="5631" width="0" style="4" hidden="1" customWidth="1"/>
    <col min="5632" max="5632" width="20" style="4" customWidth="1"/>
    <col min="5633" max="5633" width="20.88671875" style="4" customWidth="1"/>
    <col min="5634" max="5634" width="25" style="4" customWidth="1"/>
    <col min="5635" max="5635" width="18.6640625" style="4" customWidth="1"/>
    <col min="5636" max="5636" width="29.6640625" style="4" customWidth="1"/>
    <col min="5637" max="5637" width="13.44140625" style="4" customWidth="1"/>
    <col min="5638" max="5638" width="13.88671875" style="4" customWidth="1"/>
    <col min="5639" max="5643" width="16.5546875" style="4" customWidth="1"/>
    <col min="5644" max="5644" width="20.5546875" style="4" customWidth="1"/>
    <col min="5645" max="5645" width="21.109375" style="4" customWidth="1"/>
    <col min="5646" max="5646" width="9.5546875" style="4" customWidth="1"/>
    <col min="5647" max="5647" width="0.44140625" style="4" customWidth="1"/>
    <col min="5648" max="5654" width="6.44140625" style="4" customWidth="1"/>
    <col min="5655" max="5883" width="11.44140625" style="4"/>
    <col min="5884" max="5884" width="1" style="4" customWidth="1"/>
    <col min="5885" max="5885" width="4.33203125" style="4" customWidth="1"/>
    <col min="5886" max="5886" width="34.6640625" style="4" customWidth="1"/>
    <col min="5887" max="5887" width="0" style="4" hidden="1" customWidth="1"/>
    <col min="5888" max="5888" width="20" style="4" customWidth="1"/>
    <col min="5889" max="5889" width="20.88671875" style="4" customWidth="1"/>
    <col min="5890" max="5890" width="25" style="4" customWidth="1"/>
    <col min="5891" max="5891" width="18.6640625" style="4" customWidth="1"/>
    <col min="5892" max="5892" width="29.6640625" style="4" customWidth="1"/>
    <col min="5893" max="5893" width="13.44140625" style="4" customWidth="1"/>
    <col min="5894" max="5894" width="13.88671875" style="4" customWidth="1"/>
    <col min="5895" max="5899" width="16.5546875" style="4" customWidth="1"/>
    <col min="5900" max="5900" width="20.5546875" style="4" customWidth="1"/>
    <col min="5901" max="5901" width="21.109375" style="4" customWidth="1"/>
    <col min="5902" max="5902" width="9.5546875" style="4" customWidth="1"/>
    <col min="5903" max="5903" width="0.44140625" style="4" customWidth="1"/>
    <col min="5904" max="5910" width="6.44140625" style="4" customWidth="1"/>
    <col min="5911" max="6139" width="11.44140625" style="4"/>
    <col min="6140" max="6140" width="1" style="4" customWidth="1"/>
    <col min="6141" max="6141" width="4.33203125" style="4" customWidth="1"/>
    <col min="6142" max="6142" width="34.6640625" style="4" customWidth="1"/>
    <col min="6143" max="6143" width="0" style="4" hidden="1" customWidth="1"/>
    <col min="6144" max="6144" width="20" style="4" customWidth="1"/>
    <col min="6145" max="6145" width="20.88671875" style="4" customWidth="1"/>
    <col min="6146" max="6146" width="25" style="4" customWidth="1"/>
    <col min="6147" max="6147" width="18.6640625" style="4" customWidth="1"/>
    <col min="6148" max="6148" width="29.6640625" style="4" customWidth="1"/>
    <col min="6149" max="6149" width="13.44140625" style="4" customWidth="1"/>
    <col min="6150" max="6150" width="13.88671875" style="4" customWidth="1"/>
    <col min="6151" max="6155" width="16.5546875" style="4" customWidth="1"/>
    <col min="6156" max="6156" width="20.5546875" style="4" customWidth="1"/>
    <col min="6157" max="6157" width="21.109375" style="4" customWidth="1"/>
    <col min="6158" max="6158" width="9.5546875" style="4" customWidth="1"/>
    <col min="6159" max="6159" width="0.44140625" style="4" customWidth="1"/>
    <col min="6160" max="6166" width="6.44140625" style="4" customWidth="1"/>
    <col min="6167" max="6395" width="11.44140625" style="4"/>
    <col min="6396" max="6396" width="1" style="4" customWidth="1"/>
    <col min="6397" max="6397" width="4.33203125" style="4" customWidth="1"/>
    <col min="6398" max="6398" width="34.6640625" style="4" customWidth="1"/>
    <col min="6399" max="6399" width="0" style="4" hidden="1" customWidth="1"/>
    <col min="6400" max="6400" width="20" style="4" customWidth="1"/>
    <col min="6401" max="6401" width="20.88671875" style="4" customWidth="1"/>
    <col min="6402" max="6402" width="25" style="4" customWidth="1"/>
    <col min="6403" max="6403" width="18.6640625" style="4" customWidth="1"/>
    <col min="6404" max="6404" width="29.6640625" style="4" customWidth="1"/>
    <col min="6405" max="6405" width="13.44140625" style="4" customWidth="1"/>
    <col min="6406" max="6406" width="13.88671875" style="4" customWidth="1"/>
    <col min="6407" max="6411" width="16.5546875" style="4" customWidth="1"/>
    <col min="6412" max="6412" width="20.5546875" style="4" customWidth="1"/>
    <col min="6413" max="6413" width="21.109375" style="4" customWidth="1"/>
    <col min="6414" max="6414" width="9.5546875" style="4" customWidth="1"/>
    <col min="6415" max="6415" width="0.44140625" style="4" customWidth="1"/>
    <col min="6416" max="6422" width="6.44140625" style="4" customWidth="1"/>
    <col min="6423" max="6651" width="11.44140625" style="4"/>
    <col min="6652" max="6652" width="1" style="4" customWidth="1"/>
    <col min="6653" max="6653" width="4.33203125" style="4" customWidth="1"/>
    <col min="6654" max="6654" width="34.6640625" style="4" customWidth="1"/>
    <col min="6655" max="6655" width="0" style="4" hidden="1" customWidth="1"/>
    <col min="6656" max="6656" width="20" style="4" customWidth="1"/>
    <col min="6657" max="6657" width="20.88671875" style="4" customWidth="1"/>
    <col min="6658" max="6658" width="25" style="4" customWidth="1"/>
    <col min="6659" max="6659" width="18.6640625" style="4" customWidth="1"/>
    <col min="6660" max="6660" width="29.6640625" style="4" customWidth="1"/>
    <col min="6661" max="6661" width="13.44140625" style="4" customWidth="1"/>
    <col min="6662" max="6662" width="13.88671875" style="4" customWidth="1"/>
    <col min="6663" max="6667" width="16.5546875" style="4" customWidth="1"/>
    <col min="6668" max="6668" width="20.5546875" style="4" customWidth="1"/>
    <col min="6669" max="6669" width="21.109375" style="4" customWidth="1"/>
    <col min="6670" max="6670" width="9.5546875" style="4" customWidth="1"/>
    <col min="6671" max="6671" width="0.44140625" style="4" customWidth="1"/>
    <col min="6672" max="6678" width="6.44140625" style="4" customWidth="1"/>
    <col min="6679" max="6907" width="11.44140625" style="4"/>
    <col min="6908" max="6908" width="1" style="4" customWidth="1"/>
    <col min="6909" max="6909" width="4.33203125" style="4" customWidth="1"/>
    <col min="6910" max="6910" width="34.6640625" style="4" customWidth="1"/>
    <col min="6911" max="6911" width="0" style="4" hidden="1" customWidth="1"/>
    <col min="6912" max="6912" width="20" style="4" customWidth="1"/>
    <col min="6913" max="6913" width="20.88671875" style="4" customWidth="1"/>
    <col min="6914" max="6914" width="25" style="4" customWidth="1"/>
    <col min="6915" max="6915" width="18.6640625" style="4" customWidth="1"/>
    <col min="6916" max="6916" width="29.6640625" style="4" customWidth="1"/>
    <col min="6917" max="6917" width="13.44140625" style="4" customWidth="1"/>
    <col min="6918" max="6918" width="13.88671875" style="4" customWidth="1"/>
    <col min="6919" max="6923" width="16.5546875" style="4" customWidth="1"/>
    <col min="6924" max="6924" width="20.5546875" style="4" customWidth="1"/>
    <col min="6925" max="6925" width="21.109375" style="4" customWidth="1"/>
    <col min="6926" max="6926" width="9.5546875" style="4" customWidth="1"/>
    <col min="6927" max="6927" width="0.44140625" style="4" customWidth="1"/>
    <col min="6928" max="6934" width="6.44140625" style="4" customWidth="1"/>
    <col min="6935" max="7163" width="11.44140625" style="4"/>
    <col min="7164" max="7164" width="1" style="4" customWidth="1"/>
    <col min="7165" max="7165" width="4.33203125" style="4" customWidth="1"/>
    <col min="7166" max="7166" width="34.6640625" style="4" customWidth="1"/>
    <col min="7167" max="7167" width="0" style="4" hidden="1" customWidth="1"/>
    <col min="7168" max="7168" width="20" style="4" customWidth="1"/>
    <col min="7169" max="7169" width="20.88671875" style="4" customWidth="1"/>
    <col min="7170" max="7170" width="25" style="4" customWidth="1"/>
    <col min="7171" max="7171" width="18.6640625" style="4" customWidth="1"/>
    <col min="7172" max="7172" width="29.6640625" style="4" customWidth="1"/>
    <col min="7173" max="7173" width="13.44140625" style="4" customWidth="1"/>
    <col min="7174" max="7174" width="13.88671875" style="4" customWidth="1"/>
    <col min="7175" max="7179" width="16.5546875" style="4" customWidth="1"/>
    <col min="7180" max="7180" width="20.5546875" style="4" customWidth="1"/>
    <col min="7181" max="7181" width="21.109375" style="4" customWidth="1"/>
    <col min="7182" max="7182" width="9.5546875" style="4" customWidth="1"/>
    <col min="7183" max="7183" width="0.44140625" style="4" customWidth="1"/>
    <col min="7184" max="7190" width="6.44140625" style="4" customWidth="1"/>
    <col min="7191" max="7419" width="11.44140625" style="4"/>
    <col min="7420" max="7420" width="1" style="4" customWidth="1"/>
    <col min="7421" max="7421" width="4.33203125" style="4" customWidth="1"/>
    <col min="7422" max="7422" width="34.6640625" style="4" customWidth="1"/>
    <col min="7423" max="7423" width="0" style="4" hidden="1" customWidth="1"/>
    <col min="7424" max="7424" width="20" style="4" customWidth="1"/>
    <col min="7425" max="7425" width="20.88671875" style="4" customWidth="1"/>
    <col min="7426" max="7426" width="25" style="4" customWidth="1"/>
    <col min="7427" max="7427" width="18.6640625" style="4" customWidth="1"/>
    <col min="7428" max="7428" width="29.6640625" style="4" customWidth="1"/>
    <col min="7429" max="7429" width="13.44140625" style="4" customWidth="1"/>
    <col min="7430" max="7430" width="13.88671875" style="4" customWidth="1"/>
    <col min="7431" max="7435" width="16.5546875" style="4" customWidth="1"/>
    <col min="7436" max="7436" width="20.5546875" style="4" customWidth="1"/>
    <col min="7437" max="7437" width="21.109375" style="4" customWidth="1"/>
    <col min="7438" max="7438" width="9.5546875" style="4" customWidth="1"/>
    <col min="7439" max="7439" width="0.44140625" style="4" customWidth="1"/>
    <col min="7440" max="7446" width="6.44140625" style="4" customWidth="1"/>
    <col min="7447" max="7675" width="11.44140625" style="4"/>
    <col min="7676" max="7676" width="1" style="4" customWidth="1"/>
    <col min="7677" max="7677" width="4.33203125" style="4" customWidth="1"/>
    <col min="7678" max="7678" width="34.6640625" style="4" customWidth="1"/>
    <col min="7679" max="7679" width="0" style="4" hidden="1" customWidth="1"/>
    <col min="7680" max="7680" width="20" style="4" customWidth="1"/>
    <col min="7681" max="7681" width="20.88671875" style="4" customWidth="1"/>
    <col min="7682" max="7682" width="25" style="4" customWidth="1"/>
    <col min="7683" max="7683" width="18.6640625" style="4" customWidth="1"/>
    <col min="7684" max="7684" width="29.6640625" style="4" customWidth="1"/>
    <col min="7685" max="7685" width="13.44140625" style="4" customWidth="1"/>
    <col min="7686" max="7686" width="13.88671875" style="4" customWidth="1"/>
    <col min="7687" max="7691" width="16.5546875" style="4" customWidth="1"/>
    <col min="7692" max="7692" width="20.5546875" style="4" customWidth="1"/>
    <col min="7693" max="7693" width="21.109375" style="4" customWidth="1"/>
    <col min="7694" max="7694" width="9.5546875" style="4" customWidth="1"/>
    <col min="7695" max="7695" width="0.44140625" style="4" customWidth="1"/>
    <col min="7696" max="7702" width="6.44140625" style="4" customWidth="1"/>
    <col min="7703" max="7931" width="11.44140625" style="4"/>
    <col min="7932" max="7932" width="1" style="4" customWidth="1"/>
    <col min="7933" max="7933" width="4.33203125" style="4" customWidth="1"/>
    <col min="7934" max="7934" width="34.6640625" style="4" customWidth="1"/>
    <col min="7935" max="7935" width="0" style="4" hidden="1" customWidth="1"/>
    <col min="7936" max="7936" width="20" style="4" customWidth="1"/>
    <col min="7937" max="7937" width="20.88671875" style="4" customWidth="1"/>
    <col min="7938" max="7938" width="25" style="4" customWidth="1"/>
    <col min="7939" max="7939" width="18.6640625" style="4" customWidth="1"/>
    <col min="7940" max="7940" width="29.6640625" style="4" customWidth="1"/>
    <col min="7941" max="7941" width="13.44140625" style="4" customWidth="1"/>
    <col min="7942" max="7942" width="13.88671875" style="4" customWidth="1"/>
    <col min="7943" max="7947" width="16.5546875" style="4" customWidth="1"/>
    <col min="7948" max="7948" width="20.5546875" style="4" customWidth="1"/>
    <col min="7949" max="7949" width="21.109375" style="4" customWidth="1"/>
    <col min="7950" max="7950" width="9.5546875" style="4" customWidth="1"/>
    <col min="7951" max="7951" width="0.44140625" style="4" customWidth="1"/>
    <col min="7952" max="7958" width="6.44140625" style="4" customWidth="1"/>
    <col min="7959" max="8187" width="11.44140625" style="4"/>
    <col min="8188" max="8188" width="1" style="4" customWidth="1"/>
    <col min="8189" max="8189" width="4.33203125" style="4" customWidth="1"/>
    <col min="8190" max="8190" width="34.6640625" style="4" customWidth="1"/>
    <col min="8191" max="8191" width="0" style="4" hidden="1" customWidth="1"/>
    <col min="8192" max="8192" width="20" style="4" customWidth="1"/>
    <col min="8193" max="8193" width="20.88671875" style="4" customWidth="1"/>
    <col min="8194" max="8194" width="25" style="4" customWidth="1"/>
    <col min="8195" max="8195" width="18.6640625" style="4" customWidth="1"/>
    <col min="8196" max="8196" width="29.6640625" style="4" customWidth="1"/>
    <col min="8197" max="8197" width="13.44140625" style="4" customWidth="1"/>
    <col min="8198" max="8198" width="13.88671875" style="4" customWidth="1"/>
    <col min="8199" max="8203" width="16.5546875" style="4" customWidth="1"/>
    <col min="8204" max="8204" width="20.5546875" style="4" customWidth="1"/>
    <col min="8205" max="8205" width="21.109375" style="4" customWidth="1"/>
    <col min="8206" max="8206" width="9.5546875" style="4" customWidth="1"/>
    <col min="8207" max="8207" width="0.44140625" style="4" customWidth="1"/>
    <col min="8208" max="8214" width="6.44140625" style="4" customWidth="1"/>
    <col min="8215" max="8443" width="11.44140625" style="4"/>
    <col min="8444" max="8444" width="1" style="4" customWidth="1"/>
    <col min="8445" max="8445" width="4.33203125" style="4" customWidth="1"/>
    <col min="8446" max="8446" width="34.6640625" style="4" customWidth="1"/>
    <col min="8447" max="8447" width="0" style="4" hidden="1" customWidth="1"/>
    <col min="8448" max="8448" width="20" style="4" customWidth="1"/>
    <col min="8449" max="8449" width="20.88671875" style="4" customWidth="1"/>
    <col min="8450" max="8450" width="25" style="4" customWidth="1"/>
    <col min="8451" max="8451" width="18.6640625" style="4" customWidth="1"/>
    <col min="8452" max="8452" width="29.6640625" style="4" customWidth="1"/>
    <col min="8453" max="8453" width="13.44140625" style="4" customWidth="1"/>
    <col min="8454" max="8454" width="13.88671875" style="4" customWidth="1"/>
    <col min="8455" max="8459" width="16.5546875" style="4" customWidth="1"/>
    <col min="8460" max="8460" width="20.5546875" style="4" customWidth="1"/>
    <col min="8461" max="8461" width="21.109375" style="4" customWidth="1"/>
    <col min="8462" max="8462" width="9.5546875" style="4" customWidth="1"/>
    <col min="8463" max="8463" width="0.44140625" style="4" customWidth="1"/>
    <col min="8464" max="8470" width="6.44140625" style="4" customWidth="1"/>
    <col min="8471" max="8699" width="11.44140625" style="4"/>
    <col min="8700" max="8700" width="1" style="4" customWidth="1"/>
    <col min="8701" max="8701" width="4.33203125" style="4" customWidth="1"/>
    <col min="8702" max="8702" width="34.6640625" style="4" customWidth="1"/>
    <col min="8703" max="8703" width="0" style="4" hidden="1" customWidth="1"/>
    <col min="8704" max="8704" width="20" style="4" customWidth="1"/>
    <col min="8705" max="8705" width="20.88671875" style="4" customWidth="1"/>
    <col min="8706" max="8706" width="25" style="4" customWidth="1"/>
    <col min="8707" max="8707" width="18.6640625" style="4" customWidth="1"/>
    <col min="8708" max="8708" width="29.6640625" style="4" customWidth="1"/>
    <col min="8709" max="8709" width="13.44140625" style="4" customWidth="1"/>
    <col min="8710" max="8710" width="13.88671875" style="4" customWidth="1"/>
    <col min="8711" max="8715" width="16.5546875" style="4" customWidth="1"/>
    <col min="8716" max="8716" width="20.5546875" style="4" customWidth="1"/>
    <col min="8717" max="8717" width="21.109375" style="4" customWidth="1"/>
    <col min="8718" max="8718" width="9.5546875" style="4" customWidth="1"/>
    <col min="8719" max="8719" width="0.44140625" style="4" customWidth="1"/>
    <col min="8720" max="8726" width="6.44140625" style="4" customWidth="1"/>
    <col min="8727" max="8955" width="11.44140625" style="4"/>
    <col min="8956" max="8956" width="1" style="4" customWidth="1"/>
    <col min="8957" max="8957" width="4.33203125" style="4" customWidth="1"/>
    <col min="8958" max="8958" width="34.6640625" style="4" customWidth="1"/>
    <col min="8959" max="8959" width="0" style="4" hidden="1" customWidth="1"/>
    <col min="8960" max="8960" width="20" style="4" customWidth="1"/>
    <col min="8961" max="8961" width="20.88671875" style="4" customWidth="1"/>
    <col min="8962" max="8962" width="25" style="4" customWidth="1"/>
    <col min="8963" max="8963" width="18.6640625" style="4" customWidth="1"/>
    <col min="8964" max="8964" width="29.6640625" style="4" customWidth="1"/>
    <col min="8965" max="8965" width="13.44140625" style="4" customWidth="1"/>
    <col min="8966" max="8966" width="13.88671875" style="4" customWidth="1"/>
    <col min="8967" max="8971" width="16.5546875" style="4" customWidth="1"/>
    <col min="8972" max="8972" width="20.5546875" style="4" customWidth="1"/>
    <col min="8973" max="8973" width="21.109375" style="4" customWidth="1"/>
    <col min="8974" max="8974" width="9.5546875" style="4" customWidth="1"/>
    <col min="8975" max="8975" width="0.44140625" style="4" customWidth="1"/>
    <col min="8976" max="8982" width="6.44140625" style="4" customWidth="1"/>
    <col min="8983" max="9211" width="11.44140625" style="4"/>
    <col min="9212" max="9212" width="1" style="4" customWidth="1"/>
    <col min="9213" max="9213" width="4.33203125" style="4" customWidth="1"/>
    <col min="9214" max="9214" width="34.6640625" style="4" customWidth="1"/>
    <col min="9215" max="9215" width="0" style="4" hidden="1" customWidth="1"/>
    <col min="9216" max="9216" width="20" style="4" customWidth="1"/>
    <col min="9217" max="9217" width="20.88671875" style="4" customWidth="1"/>
    <col min="9218" max="9218" width="25" style="4" customWidth="1"/>
    <col min="9219" max="9219" width="18.6640625" style="4" customWidth="1"/>
    <col min="9220" max="9220" width="29.6640625" style="4" customWidth="1"/>
    <col min="9221" max="9221" width="13.44140625" style="4" customWidth="1"/>
    <col min="9222" max="9222" width="13.88671875" style="4" customWidth="1"/>
    <col min="9223" max="9227" width="16.5546875" style="4" customWidth="1"/>
    <col min="9228" max="9228" width="20.5546875" style="4" customWidth="1"/>
    <col min="9229" max="9229" width="21.109375" style="4" customWidth="1"/>
    <col min="9230" max="9230" width="9.5546875" style="4" customWidth="1"/>
    <col min="9231" max="9231" width="0.44140625" style="4" customWidth="1"/>
    <col min="9232" max="9238" width="6.44140625" style="4" customWidth="1"/>
    <col min="9239" max="9467" width="11.44140625" style="4"/>
    <col min="9468" max="9468" width="1" style="4" customWidth="1"/>
    <col min="9469" max="9469" width="4.33203125" style="4" customWidth="1"/>
    <col min="9470" max="9470" width="34.6640625" style="4" customWidth="1"/>
    <col min="9471" max="9471" width="0" style="4" hidden="1" customWidth="1"/>
    <col min="9472" max="9472" width="20" style="4" customWidth="1"/>
    <col min="9473" max="9473" width="20.88671875" style="4" customWidth="1"/>
    <col min="9474" max="9474" width="25" style="4" customWidth="1"/>
    <col min="9475" max="9475" width="18.6640625" style="4" customWidth="1"/>
    <col min="9476" max="9476" width="29.6640625" style="4" customWidth="1"/>
    <col min="9477" max="9477" width="13.44140625" style="4" customWidth="1"/>
    <col min="9478" max="9478" width="13.88671875" style="4" customWidth="1"/>
    <col min="9479" max="9483" width="16.5546875" style="4" customWidth="1"/>
    <col min="9484" max="9484" width="20.5546875" style="4" customWidth="1"/>
    <col min="9485" max="9485" width="21.109375" style="4" customWidth="1"/>
    <col min="9486" max="9486" width="9.5546875" style="4" customWidth="1"/>
    <col min="9487" max="9487" width="0.44140625" style="4" customWidth="1"/>
    <col min="9488" max="9494" width="6.44140625" style="4" customWidth="1"/>
    <col min="9495" max="9723" width="11.44140625" style="4"/>
    <col min="9724" max="9724" width="1" style="4" customWidth="1"/>
    <col min="9725" max="9725" width="4.33203125" style="4" customWidth="1"/>
    <col min="9726" max="9726" width="34.6640625" style="4" customWidth="1"/>
    <col min="9727" max="9727" width="0" style="4" hidden="1" customWidth="1"/>
    <col min="9728" max="9728" width="20" style="4" customWidth="1"/>
    <col min="9729" max="9729" width="20.88671875" style="4" customWidth="1"/>
    <col min="9730" max="9730" width="25" style="4" customWidth="1"/>
    <col min="9731" max="9731" width="18.6640625" style="4" customWidth="1"/>
    <col min="9732" max="9732" width="29.6640625" style="4" customWidth="1"/>
    <col min="9733" max="9733" width="13.44140625" style="4" customWidth="1"/>
    <col min="9734" max="9734" width="13.88671875" style="4" customWidth="1"/>
    <col min="9735" max="9739" width="16.5546875" style="4" customWidth="1"/>
    <col min="9740" max="9740" width="20.5546875" style="4" customWidth="1"/>
    <col min="9741" max="9741" width="21.109375" style="4" customWidth="1"/>
    <col min="9742" max="9742" width="9.5546875" style="4" customWidth="1"/>
    <col min="9743" max="9743" width="0.44140625" style="4" customWidth="1"/>
    <col min="9744" max="9750" width="6.44140625" style="4" customWidth="1"/>
    <col min="9751" max="9979" width="11.44140625" style="4"/>
    <col min="9980" max="9980" width="1" style="4" customWidth="1"/>
    <col min="9981" max="9981" width="4.33203125" style="4" customWidth="1"/>
    <col min="9982" max="9982" width="34.6640625" style="4" customWidth="1"/>
    <col min="9983" max="9983" width="0" style="4" hidden="1" customWidth="1"/>
    <col min="9984" max="9984" width="20" style="4" customWidth="1"/>
    <col min="9985" max="9985" width="20.88671875" style="4" customWidth="1"/>
    <col min="9986" max="9986" width="25" style="4" customWidth="1"/>
    <col min="9987" max="9987" width="18.6640625" style="4" customWidth="1"/>
    <col min="9988" max="9988" width="29.6640625" style="4" customWidth="1"/>
    <col min="9989" max="9989" width="13.44140625" style="4" customWidth="1"/>
    <col min="9990" max="9990" width="13.88671875" style="4" customWidth="1"/>
    <col min="9991" max="9995" width="16.5546875" style="4" customWidth="1"/>
    <col min="9996" max="9996" width="20.5546875" style="4" customWidth="1"/>
    <col min="9997" max="9997" width="21.109375" style="4" customWidth="1"/>
    <col min="9998" max="9998" width="9.5546875" style="4" customWidth="1"/>
    <col min="9999" max="9999" width="0.44140625" style="4" customWidth="1"/>
    <col min="10000" max="10006" width="6.44140625" style="4" customWidth="1"/>
    <col min="10007" max="10235" width="11.44140625" style="4"/>
    <col min="10236" max="10236" width="1" style="4" customWidth="1"/>
    <col min="10237" max="10237" width="4.33203125" style="4" customWidth="1"/>
    <col min="10238" max="10238" width="34.6640625" style="4" customWidth="1"/>
    <col min="10239" max="10239" width="0" style="4" hidden="1" customWidth="1"/>
    <col min="10240" max="10240" width="20" style="4" customWidth="1"/>
    <col min="10241" max="10241" width="20.88671875" style="4" customWidth="1"/>
    <col min="10242" max="10242" width="25" style="4" customWidth="1"/>
    <col min="10243" max="10243" width="18.6640625" style="4" customWidth="1"/>
    <col min="10244" max="10244" width="29.6640625" style="4" customWidth="1"/>
    <col min="10245" max="10245" width="13.44140625" style="4" customWidth="1"/>
    <col min="10246" max="10246" width="13.88671875" style="4" customWidth="1"/>
    <col min="10247" max="10251" width="16.5546875" style="4" customWidth="1"/>
    <col min="10252" max="10252" width="20.5546875" style="4" customWidth="1"/>
    <col min="10253" max="10253" width="21.109375" style="4" customWidth="1"/>
    <col min="10254" max="10254" width="9.5546875" style="4" customWidth="1"/>
    <col min="10255" max="10255" width="0.44140625" style="4" customWidth="1"/>
    <col min="10256" max="10262" width="6.44140625" style="4" customWidth="1"/>
    <col min="10263" max="10491" width="11.44140625" style="4"/>
    <col min="10492" max="10492" width="1" style="4" customWidth="1"/>
    <col min="10493" max="10493" width="4.33203125" style="4" customWidth="1"/>
    <col min="10494" max="10494" width="34.6640625" style="4" customWidth="1"/>
    <col min="10495" max="10495" width="0" style="4" hidden="1" customWidth="1"/>
    <col min="10496" max="10496" width="20" style="4" customWidth="1"/>
    <col min="10497" max="10497" width="20.88671875" style="4" customWidth="1"/>
    <col min="10498" max="10498" width="25" style="4" customWidth="1"/>
    <col min="10499" max="10499" width="18.6640625" style="4" customWidth="1"/>
    <col min="10500" max="10500" width="29.6640625" style="4" customWidth="1"/>
    <col min="10501" max="10501" width="13.44140625" style="4" customWidth="1"/>
    <col min="10502" max="10502" width="13.88671875" style="4" customWidth="1"/>
    <col min="10503" max="10507" width="16.5546875" style="4" customWidth="1"/>
    <col min="10508" max="10508" width="20.5546875" style="4" customWidth="1"/>
    <col min="10509" max="10509" width="21.109375" style="4" customWidth="1"/>
    <col min="10510" max="10510" width="9.5546875" style="4" customWidth="1"/>
    <col min="10511" max="10511" width="0.44140625" style="4" customWidth="1"/>
    <col min="10512" max="10518" width="6.44140625" style="4" customWidth="1"/>
    <col min="10519" max="10747" width="11.44140625" style="4"/>
    <col min="10748" max="10748" width="1" style="4" customWidth="1"/>
    <col min="10749" max="10749" width="4.33203125" style="4" customWidth="1"/>
    <col min="10750" max="10750" width="34.6640625" style="4" customWidth="1"/>
    <col min="10751" max="10751" width="0" style="4" hidden="1" customWidth="1"/>
    <col min="10752" max="10752" width="20" style="4" customWidth="1"/>
    <col min="10753" max="10753" width="20.88671875" style="4" customWidth="1"/>
    <col min="10754" max="10754" width="25" style="4" customWidth="1"/>
    <col min="10755" max="10755" width="18.6640625" style="4" customWidth="1"/>
    <col min="10756" max="10756" width="29.6640625" style="4" customWidth="1"/>
    <col min="10757" max="10757" width="13.44140625" style="4" customWidth="1"/>
    <col min="10758" max="10758" width="13.88671875" style="4" customWidth="1"/>
    <col min="10759" max="10763" width="16.5546875" style="4" customWidth="1"/>
    <col min="10764" max="10764" width="20.5546875" style="4" customWidth="1"/>
    <col min="10765" max="10765" width="21.109375" style="4" customWidth="1"/>
    <col min="10766" max="10766" width="9.5546875" style="4" customWidth="1"/>
    <col min="10767" max="10767" width="0.44140625" style="4" customWidth="1"/>
    <col min="10768" max="10774" width="6.44140625" style="4" customWidth="1"/>
    <col min="10775" max="11003" width="11.44140625" style="4"/>
    <col min="11004" max="11004" width="1" style="4" customWidth="1"/>
    <col min="11005" max="11005" width="4.33203125" style="4" customWidth="1"/>
    <col min="11006" max="11006" width="34.6640625" style="4" customWidth="1"/>
    <col min="11007" max="11007" width="0" style="4" hidden="1" customWidth="1"/>
    <col min="11008" max="11008" width="20" style="4" customWidth="1"/>
    <col min="11009" max="11009" width="20.88671875" style="4" customWidth="1"/>
    <col min="11010" max="11010" width="25" style="4" customWidth="1"/>
    <col min="11011" max="11011" width="18.6640625" style="4" customWidth="1"/>
    <col min="11012" max="11012" width="29.6640625" style="4" customWidth="1"/>
    <col min="11013" max="11013" width="13.44140625" style="4" customWidth="1"/>
    <col min="11014" max="11014" width="13.88671875" style="4" customWidth="1"/>
    <col min="11015" max="11019" width="16.5546875" style="4" customWidth="1"/>
    <col min="11020" max="11020" width="20.5546875" style="4" customWidth="1"/>
    <col min="11021" max="11021" width="21.109375" style="4" customWidth="1"/>
    <col min="11022" max="11022" width="9.5546875" style="4" customWidth="1"/>
    <col min="11023" max="11023" width="0.44140625" style="4" customWidth="1"/>
    <col min="11024" max="11030" width="6.44140625" style="4" customWidth="1"/>
    <col min="11031" max="11259" width="11.44140625" style="4"/>
    <col min="11260" max="11260" width="1" style="4" customWidth="1"/>
    <col min="11261" max="11261" width="4.33203125" style="4" customWidth="1"/>
    <col min="11262" max="11262" width="34.6640625" style="4" customWidth="1"/>
    <col min="11263" max="11263" width="0" style="4" hidden="1" customWidth="1"/>
    <col min="11264" max="11264" width="20" style="4" customWidth="1"/>
    <col min="11265" max="11265" width="20.88671875" style="4" customWidth="1"/>
    <col min="11266" max="11266" width="25" style="4" customWidth="1"/>
    <col min="11267" max="11267" width="18.6640625" style="4" customWidth="1"/>
    <col min="11268" max="11268" width="29.6640625" style="4" customWidth="1"/>
    <col min="11269" max="11269" width="13.44140625" style="4" customWidth="1"/>
    <col min="11270" max="11270" width="13.88671875" style="4" customWidth="1"/>
    <col min="11271" max="11275" width="16.5546875" style="4" customWidth="1"/>
    <col min="11276" max="11276" width="20.5546875" style="4" customWidth="1"/>
    <col min="11277" max="11277" width="21.109375" style="4" customWidth="1"/>
    <col min="11278" max="11278" width="9.5546875" style="4" customWidth="1"/>
    <col min="11279" max="11279" width="0.44140625" style="4" customWidth="1"/>
    <col min="11280" max="11286" width="6.44140625" style="4" customWidth="1"/>
    <col min="11287" max="11515" width="11.44140625" style="4"/>
    <col min="11516" max="11516" width="1" style="4" customWidth="1"/>
    <col min="11517" max="11517" width="4.33203125" style="4" customWidth="1"/>
    <col min="11518" max="11518" width="34.6640625" style="4" customWidth="1"/>
    <col min="11519" max="11519" width="0" style="4" hidden="1" customWidth="1"/>
    <col min="11520" max="11520" width="20" style="4" customWidth="1"/>
    <col min="11521" max="11521" width="20.88671875" style="4" customWidth="1"/>
    <col min="11522" max="11522" width="25" style="4" customWidth="1"/>
    <col min="11523" max="11523" width="18.6640625" style="4" customWidth="1"/>
    <col min="11524" max="11524" width="29.6640625" style="4" customWidth="1"/>
    <col min="11525" max="11525" width="13.44140625" style="4" customWidth="1"/>
    <col min="11526" max="11526" width="13.88671875" style="4" customWidth="1"/>
    <col min="11527" max="11531" width="16.5546875" style="4" customWidth="1"/>
    <col min="11532" max="11532" width="20.5546875" style="4" customWidth="1"/>
    <col min="11533" max="11533" width="21.109375" style="4" customWidth="1"/>
    <col min="11534" max="11534" width="9.5546875" style="4" customWidth="1"/>
    <col min="11535" max="11535" width="0.44140625" style="4" customWidth="1"/>
    <col min="11536" max="11542" width="6.44140625" style="4" customWidth="1"/>
    <col min="11543" max="11771" width="11.44140625" style="4"/>
    <col min="11772" max="11772" width="1" style="4" customWidth="1"/>
    <col min="11773" max="11773" width="4.33203125" style="4" customWidth="1"/>
    <col min="11774" max="11774" width="34.6640625" style="4" customWidth="1"/>
    <col min="11775" max="11775" width="0" style="4" hidden="1" customWidth="1"/>
    <col min="11776" max="11776" width="20" style="4" customWidth="1"/>
    <col min="11777" max="11777" width="20.88671875" style="4" customWidth="1"/>
    <col min="11778" max="11778" width="25" style="4" customWidth="1"/>
    <col min="11779" max="11779" width="18.6640625" style="4" customWidth="1"/>
    <col min="11780" max="11780" width="29.6640625" style="4" customWidth="1"/>
    <col min="11781" max="11781" width="13.44140625" style="4" customWidth="1"/>
    <col min="11782" max="11782" width="13.88671875" style="4" customWidth="1"/>
    <col min="11783" max="11787" width="16.5546875" style="4" customWidth="1"/>
    <col min="11788" max="11788" width="20.5546875" style="4" customWidth="1"/>
    <col min="11789" max="11789" width="21.109375" style="4" customWidth="1"/>
    <col min="11790" max="11790" width="9.5546875" style="4" customWidth="1"/>
    <col min="11791" max="11791" width="0.44140625" style="4" customWidth="1"/>
    <col min="11792" max="11798" width="6.44140625" style="4" customWidth="1"/>
    <col min="11799" max="12027" width="11.44140625" style="4"/>
    <col min="12028" max="12028" width="1" style="4" customWidth="1"/>
    <col min="12029" max="12029" width="4.33203125" style="4" customWidth="1"/>
    <col min="12030" max="12030" width="34.6640625" style="4" customWidth="1"/>
    <col min="12031" max="12031" width="0" style="4" hidden="1" customWidth="1"/>
    <col min="12032" max="12032" width="20" style="4" customWidth="1"/>
    <col min="12033" max="12033" width="20.88671875" style="4" customWidth="1"/>
    <col min="12034" max="12034" width="25" style="4" customWidth="1"/>
    <col min="12035" max="12035" width="18.6640625" style="4" customWidth="1"/>
    <col min="12036" max="12036" width="29.6640625" style="4" customWidth="1"/>
    <col min="12037" max="12037" width="13.44140625" style="4" customWidth="1"/>
    <col min="12038" max="12038" width="13.88671875" style="4" customWidth="1"/>
    <col min="12039" max="12043" width="16.5546875" style="4" customWidth="1"/>
    <col min="12044" max="12044" width="20.5546875" style="4" customWidth="1"/>
    <col min="12045" max="12045" width="21.109375" style="4" customWidth="1"/>
    <col min="12046" max="12046" width="9.5546875" style="4" customWidth="1"/>
    <col min="12047" max="12047" width="0.44140625" style="4" customWidth="1"/>
    <col min="12048" max="12054" width="6.44140625" style="4" customWidth="1"/>
    <col min="12055" max="12283" width="11.44140625" style="4"/>
    <col min="12284" max="12284" width="1" style="4" customWidth="1"/>
    <col min="12285" max="12285" width="4.33203125" style="4" customWidth="1"/>
    <col min="12286" max="12286" width="34.6640625" style="4" customWidth="1"/>
    <col min="12287" max="12287" width="0" style="4" hidden="1" customWidth="1"/>
    <col min="12288" max="12288" width="20" style="4" customWidth="1"/>
    <col min="12289" max="12289" width="20.88671875" style="4" customWidth="1"/>
    <col min="12290" max="12290" width="25" style="4" customWidth="1"/>
    <col min="12291" max="12291" width="18.6640625" style="4" customWidth="1"/>
    <col min="12292" max="12292" width="29.6640625" style="4" customWidth="1"/>
    <col min="12293" max="12293" width="13.44140625" style="4" customWidth="1"/>
    <col min="12294" max="12294" width="13.88671875" style="4" customWidth="1"/>
    <col min="12295" max="12299" width="16.5546875" style="4" customWidth="1"/>
    <col min="12300" max="12300" width="20.5546875" style="4" customWidth="1"/>
    <col min="12301" max="12301" width="21.109375" style="4" customWidth="1"/>
    <col min="12302" max="12302" width="9.5546875" style="4" customWidth="1"/>
    <col min="12303" max="12303" width="0.44140625" style="4" customWidth="1"/>
    <col min="12304" max="12310" width="6.44140625" style="4" customWidth="1"/>
    <col min="12311" max="12539" width="11.44140625" style="4"/>
    <col min="12540" max="12540" width="1" style="4" customWidth="1"/>
    <col min="12541" max="12541" width="4.33203125" style="4" customWidth="1"/>
    <col min="12542" max="12542" width="34.6640625" style="4" customWidth="1"/>
    <col min="12543" max="12543" width="0" style="4" hidden="1" customWidth="1"/>
    <col min="12544" max="12544" width="20" style="4" customWidth="1"/>
    <col min="12545" max="12545" width="20.88671875" style="4" customWidth="1"/>
    <col min="12546" max="12546" width="25" style="4" customWidth="1"/>
    <col min="12547" max="12547" width="18.6640625" style="4" customWidth="1"/>
    <col min="12548" max="12548" width="29.6640625" style="4" customWidth="1"/>
    <col min="12549" max="12549" width="13.44140625" style="4" customWidth="1"/>
    <col min="12550" max="12550" width="13.88671875" style="4" customWidth="1"/>
    <col min="12551" max="12555" width="16.5546875" style="4" customWidth="1"/>
    <col min="12556" max="12556" width="20.5546875" style="4" customWidth="1"/>
    <col min="12557" max="12557" width="21.109375" style="4" customWidth="1"/>
    <col min="12558" max="12558" width="9.5546875" style="4" customWidth="1"/>
    <col min="12559" max="12559" width="0.44140625" style="4" customWidth="1"/>
    <col min="12560" max="12566" width="6.44140625" style="4" customWidth="1"/>
    <col min="12567" max="12795" width="11.44140625" style="4"/>
    <col min="12796" max="12796" width="1" style="4" customWidth="1"/>
    <col min="12797" max="12797" width="4.33203125" style="4" customWidth="1"/>
    <col min="12798" max="12798" width="34.6640625" style="4" customWidth="1"/>
    <col min="12799" max="12799" width="0" style="4" hidden="1" customWidth="1"/>
    <col min="12800" max="12800" width="20" style="4" customWidth="1"/>
    <col min="12801" max="12801" width="20.88671875" style="4" customWidth="1"/>
    <col min="12802" max="12802" width="25" style="4" customWidth="1"/>
    <col min="12803" max="12803" width="18.6640625" style="4" customWidth="1"/>
    <col min="12804" max="12804" width="29.6640625" style="4" customWidth="1"/>
    <col min="12805" max="12805" width="13.44140625" style="4" customWidth="1"/>
    <col min="12806" max="12806" width="13.88671875" style="4" customWidth="1"/>
    <col min="12807" max="12811" width="16.5546875" style="4" customWidth="1"/>
    <col min="12812" max="12812" width="20.5546875" style="4" customWidth="1"/>
    <col min="12813" max="12813" width="21.109375" style="4" customWidth="1"/>
    <col min="12814" max="12814" width="9.5546875" style="4" customWidth="1"/>
    <col min="12815" max="12815" width="0.44140625" style="4" customWidth="1"/>
    <col min="12816" max="12822" width="6.44140625" style="4" customWidth="1"/>
    <col min="12823" max="13051" width="11.44140625" style="4"/>
    <col min="13052" max="13052" width="1" style="4" customWidth="1"/>
    <col min="13053" max="13053" width="4.33203125" style="4" customWidth="1"/>
    <col min="13054" max="13054" width="34.6640625" style="4" customWidth="1"/>
    <col min="13055" max="13055" width="0" style="4" hidden="1" customWidth="1"/>
    <col min="13056" max="13056" width="20" style="4" customWidth="1"/>
    <col min="13057" max="13057" width="20.88671875" style="4" customWidth="1"/>
    <col min="13058" max="13058" width="25" style="4" customWidth="1"/>
    <col min="13059" max="13059" width="18.6640625" style="4" customWidth="1"/>
    <col min="13060" max="13060" width="29.6640625" style="4" customWidth="1"/>
    <col min="13061" max="13061" width="13.44140625" style="4" customWidth="1"/>
    <col min="13062" max="13062" width="13.88671875" style="4" customWidth="1"/>
    <col min="13063" max="13067" width="16.5546875" style="4" customWidth="1"/>
    <col min="13068" max="13068" width="20.5546875" style="4" customWidth="1"/>
    <col min="13069" max="13069" width="21.109375" style="4" customWidth="1"/>
    <col min="13070" max="13070" width="9.5546875" style="4" customWidth="1"/>
    <col min="13071" max="13071" width="0.44140625" style="4" customWidth="1"/>
    <col min="13072" max="13078" width="6.44140625" style="4" customWidth="1"/>
    <col min="13079" max="13307" width="11.44140625" style="4"/>
    <col min="13308" max="13308" width="1" style="4" customWidth="1"/>
    <col min="13309" max="13309" width="4.33203125" style="4" customWidth="1"/>
    <col min="13310" max="13310" width="34.6640625" style="4" customWidth="1"/>
    <col min="13311" max="13311" width="0" style="4" hidden="1" customWidth="1"/>
    <col min="13312" max="13312" width="20" style="4" customWidth="1"/>
    <col min="13313" max="13313" width="20.88671875" style="4" customWidth="1"/>
    <col min="13314" max="13314" width="25" style="4" customWidth="1"/>
    <col min="13315" max="13315" width="18.6640625" style="4" customWidth="1"/>
    <col min="13316" max="13316" width="29.6640625" style="4" customWidth="1"/>
    <col min="13317" max="13317" width="13.44140625" style="4" customWidth="1"/>
    <col min="13318" max="13318" width="13.88671875" style="4" customWidth="1"/>
    <col min="13319" max="13323" width="16.5546875" style="4" customWidth="1"/>
    <col min="13324" max="13324" width="20.5546875" style="4" customWidth="1"/>
    <col min="13325" max="13325" width="21.109375" style="4" customWidth="1"/>
    <col min="13326" max="13326" width="9.5546875" style="4" customWidth="1"/>
    <col min="13327" max="13327" width="0.44140625" style="4" customWidth="1"/>
    <col min="13328" max="13334" width="6.44140625" style="4" customWidth="1"/>
    <col min="13335" max="13563" width="11.44140625" style="4"/>
    <col min="13564" max="13564" width="1" style="4" customWidth="1"/>
    <col min="13565" max="13565" width="4.33203125" style="4" customWidth="1"/>
    <col min="13566" max="13566" width="34.6640625" style="4" customWidth="1"/>
    <col min="13567" max="13567" width="0" style="4" hidden="1" customWidth="1"/>
    <col min="13568" max="13568" width="20" style="4" customWidth="1"/>
    <col min="13569" max="13569" width="20.88671875" style="4" customWidth="1"/>
    <col min="13570" max="13570" width="25" style="4" customWidth="1"/>
    <col min="13571" max="13571" width="18.6640625" style="4" customWidth="1"/>
    <col min="13572" max="13572" width="29.6640625" style="4" customWidth="1"/>
    <col min="13573" max="13573" width="13.44140625" style="4" customWidth="1"/>
    <col min="13574" max="13574" width="13.88671875" style="4" customWidth="1"/>
    <col min="13575" max="13579" width="16.5546875" style="4" customWidth="1"/>
    <col min="13580" max="13580" width="20.5546875" style="4" customWidth="1"/>
    <col min="13581" max="13581" width="21.109375" style="4" customWidth="1"/>
    <col min="13582" max="13582" width="9.5546875" style="4" customWidth="1"/>
    <col min="13583" max="13583" width="0.44140625" style="4" customWidth="1"/>
    <col min="13584" max="13590" width="6.44140625" style="4" customWidth="1"/>
    <col min="13591" max="13819" width="11.44140625" style="4"/>
    <col min="13820" max="13820" width="1" style="4" customWidth="1"/>
    <col min="13821" max="13821" width="4.33203125" style="4" customWidth="1"/>
    <col min="13822" max="13822" width="34.6640625" style="4" customWidth="1"/>
    <col min="13823" max="13823" width="0" style="4" hidden="1" customWidth="1"/>
    <col min="13824" max="13824" width="20" style="4" customWidth="1"/>
    <col min="13825" max="13825" width="20.88671875" style="4" customWidth="1"/>
    <col min="13826" max="13826" width="25" style="4" customWidth="1"/>
    <col min="13827" max="13827" width="18.6640625" style="4" customWidth="1"/>
    <col min="13828" max="13828" width="29.6640625" style="4" customWidth="1"/>
    <col min="13829" max="13829" width="13.44140625" style="4" customWidth="1"/>
    <col min="13830" max="13830" width="13.88671875" style="4" customWidth="1"/>
    <col min="13831" max="13835" width="16.5546875" style="4" customWidth="1"/>
    <col min="13836" max="13836" width="20.5546875" style="4" customWidth="1"/>
    <col min="13837" max="13837" width="21.109375" style="4" customWidth="1"/>
    <col min="13838" max="13838" width="9.5546875" style="4" customWidth="1"/>
    <col min="13839" max="13839" width="0.44140625" style="4" customWidth="1"/>
    <col min="13840" max="13846" width="6.44140625" style="4" customWidth="1"/>
    <col min="13847" max="14075" width="11.44140625" style="4"/>
    <col min="14076" max="14076" width="1" style="4" customWidth="1"/>
    <col min="14077" max="14077" width="4.33203125" style="4" customWidth="1"/>
    <col min="14078" max="14078" width="34.6640625" style="4" customWidth="1"/>
    <col min="14079" max="14079" width="0" style="4" hidden="1" customWidth="1"/>
    <col min="14080" max="14080" width="20" style="4" customWidth="1"/>
    <col min="14081" max="14081" width="20.88671875" style="4" customWidth="1"/>
    <col min="14082" max="14082" width="25" style="4" customWidth="1"/>
    <col min="14083" max="14083" width="18.6640625" style="4" customWidth="1"/>
    <col min="14084" max="14084" width="29.6640625" style="4" customWidth="1"/>
    <col min="14085" max="14085" width="13.44140625" style="4" customWidth="1"/>
    <col min="14086" max="14086" width="13.88671875" style="4" customWidth="1"/>
    <col min="14087" max="14091" width="16.5546875" style="4" customWidth="1"/>
    <col min="14092" max="14092" width="20.5546875" style="4" customWidth="1"/>
    <col min="14093" max="14093" width="21.109375" style="4" customWidth="1"/>
    <col min="14094" max="14094" width="9.5546875" style="4" customWidth="1"/>
    <col min="14095" max="14095" width="0.44140625" style="4" customWidth="1"/>
    <col min="14096" max="14102" width="6.44140625" style="4" customWidth="1"/>
    <col min="14103" max="14331" width="11.44140625" style="4"/>
    <col min="14332" max="14332" width="1" style="4" customWidth="1"/>
    <col min="14333" max="14333" width="4.33203125" style="4" customWidth="1"/>
    <col min="14334" max="14334" width="34.6640625" style="4" customWidth="1"/>
    <col min="14335" max="14335" width="0" style="4" hidden="1" customWidth="1"/>
    <col min="14336" max="14336" width="20" style="4" customWidth="1"/>
    <col min="14337" max="14337" width="20.88671875" style="4" customWidth="1"/>
    <col min="14338" max="14338" width="25" style="4" customWidth="1"/>
    <col min="14339" max="14339" width="18.6640625" style="4" customWidth="1"/>
    <col min="14340" max="14340" width="29.6640625" style="4" customWidth="1"/>
    <col min="14341" max="14341" width="13.44140625" style="4" customWidth="1"/>
    <col min="14342" max="14342" width="13.88671875" style="4" customWidth="1"/>
    <col min="14343" max="14347" width="16.5546875" style="4" customWidth="1"/>
    <col min="14348" max="14348" width="20.5546875" style="4" customWidth="1"/>
    <col min="14349" max="14349" width="21.109375" style="4" customWidth="1"/>
    <col min="14350" max="14350" width="9.5546875" style="4" customWidth="1"/>
    <col min="14351" max="14351" width="0.44140625" style="4" customWidth="1"/>
    <col min="14352" max="14358" width="6.44140625" style="4" customWidth="1"/>
    <col min="14359" max="14587" width="11.44140625" style="4"/>
    <col min="14588" max="14588" width="1" style="4" customWidth="1"/>
    <col min="14589" max="14589" width="4.33203125" style="4" customWidth="1"/>
    <col min="14590" max="14590" width="34.6640625" style="4" customWidth="1"/>
    <col min="14591" max="14591" width="0" style="4" hidden="1" customWidth="1"/>
    <col min="14592" max="14592" width="20" style="4" customWidth="1"/>
    <col min="14593" max="14593" width="20.88671875" style="4" customWidth="1"/>
    <col min="14594" max="14594" width="25" style="4" customWidth="1"/>
    <col min="14595" max="14595" width="18.6640625" style="4" customWidth="1"/>
    <col min="14596" max="14596" width="29.6640625" style="4" customWidth="1"/>
    <col min="14597" max="14597" width="13.44140625" style="4" customWidth="1"/>
    <col min="14598" max="14598" width="13.88671875" style="4" customWidth="1"/>
    <col min="14599" max="14603" width="16.5546875" style="4" customWidth="1"/>
    <col min="14604" max="14604" width="20.5546875" style="4" customWidth="1"/>
    <col min="14605" max="14605" width="21.109375" style="4" customWidth="1"/>
    <col min="14606" max="14606" width="9.5546875" style="4" customWidth="1"/>
    <col min="14607" max="14607" width="0.44140625" style="4" customWidth="1"/>
    <col min="14608" max="14614" width="6.44140625" style="4" customWidth="1"/>
    <col min="14615" max="14843" width="11.44140625" style="4"/>
    <col min="14844" max="14844" width="1" style="4" customWidth="1"/>
    <col min="14845" max="14845" width="4.33203125" style="4" customWidth="1"/>
    <col min="14846" max="14846" width="34.6640625" style="4" customWidth="1"/>
    <col min="14847" max="14847" width="0" style="4" hidden="1" customWidth="1"/>
    <col min="14848" max="14848" width="20" style="4" customWidth="1"/>
    <col min="14849" max="14849" width="20.88671875" style="4" customWidth="1"/>
    <col min="14850" max="14850" width="25" style="4" customWidth="1"/>
    <col min="14851" max="14851" width="18.6640625" style="4" customWidth="1"/>
    <col min="14852" max="14852" width="29.6640625" style="4" customWidth="1"/>
    <col min="14853" max="14853" width="13.44140625" style="4" customWidth="1"/>
    <col min="14854" max="14854" width="13.88671875" style="4" customWidth="1"/>
    <col min="14855" max="14859" width="16.5546875" style="4" customWidth="1"/>
    <col min="14860" max="14860" width="20.5546875" style="4" customWidth="1"/>
    <col min="14861" max="14861" width="21.109375" style="4" customWidth="1"/>
    <col min="14862" max="14862" width="9.5546875" style="4" customWidth="1"/>
    <col min="14863" max="14863" width="0.44140625" style="4" customWidth="1"/>
    <col min="14864" max="14870" width="6.44140625" style="4" customWidth="1"/>
    <col min="14871" max="15099" width="11.44140625" style="4"/>
    <col min="15100" max="15100" width="1" style="4" customWidth="1"/>
    <col min="15101" max="15101" width="4.33203125" style="4" customWidth="1"/>
    <col min="15102" max="15102" width="34.6640625" style="4" customWidth="1"/>
    <col min="15103" max="15103" width="0" style="4" hidden="1" customWidth="1"/>
    <col min="15104" max="15104" width="20" style="4" customWidth="1"/>
    <col min="15105" max="15105" width="20.88671875" style="4" customWidth="1"/>
    <col min="15106" max="15106" width="25" style="4" customWidth="1"/>
    <col min="15107" max="15107" width="18.6640625" style="4" customWidth="1"/>
    <col min="15108" max="15108" width="29.6640625" style="4" customWidth="1"/>
    <col min="15109" max="15109" width="13.44140625" style="4" customWidth="1"/>
    <col min="15110" max="15110" width="13.88671875" style="4" customWidth="1"/>
    <col min="15111" max="15115" width="16.5546875" style="4" customWidth="1"/>
    <col min="15116" max="15116" width="20.5546875" style="4" customWidth="1"/>
    <col min="15117" max="15117" width="21.109375" style="4" customWidth="1"/>
    <col min="15118" max="15118" width="9.5546875" style="4" customWidth="1"/>
    <col min="15119" max="15119" width="0.44140625" style="4" customWidth="1"/>
    <col min="15120" max="15126" width="6.44140625" style="4" customWidth="1"/>
    <col min="15127" max="15355" width="11.44140625" style="4"/>
    <col min="15356" max="15356" width="1" style="4" customWidth="1"/>
    <col min="15357" max="15357" width="4.33203125" style="4" customWidth="1"/>
    <col min="15358" max="15358" width="34.6640625" style="4" customWidth="1"/>
    <col min="15359" max="15359" width="0" style="4" hidden="1" customWidth="1"/>
    <col min="15360" max="15360" width="20" style="4" customWidth="1"/>
    <col min="15361" max="15361" width="20.88671875" style="4" customWidth="1"/>
    <col min="15362" max="15362" width="25" style="4" customWidth="1"/>
    <col min="15363" max="15363" width="18.6640625" style="4" customWidth="1"/>
    <col min="15364" max="15364" width="29.6640625" style="4" customWidth="1"/>
    <col min="15365" max="15365" width="13.44140625" style="4" customWidth="1"/>
    <col min="15366" max="15366" width="13.88671875" style="4" customWidth="1"/>
    <col min="15367" max="15371" width="16.5546875" style="4" customWidth="1"/>
    <col min="15372" max="15372" width="20.5546875" style="4" customWidth="1"/>
    <col min="15373" max="15373" width="21.109375" style="4" customWidth="1"/>
    <col min="15374" max="15374" width="9.5546875" style="4" customWidth="1"/>
    <col min="15375" max="15375" width="0.44140625" style="4" customWidth="1"/>
    <col min="15376" max="15382" width="6.44140625" style="4" customWidth="1"/>
    <col min="15383" max="15611" width="11.44140625" style="4"/>
    <col min="15612" max="15612" width="1" style="4" customWidth="1"/>
    <col min="15613" max="15613" width="4.33203125" style="4" customWidth="1"/>
    <col min="15614" max="15614" width="34.6640625" style="4" customWidth="1"/>
    <col min="15615" max="15615" width="0" style="4" hidden="1" customWidth="1"/>
    <col min="15616" max="15616" width="20" style="4" customWidth="1"/>
    <col min="15617" max="15617" width="20.88671875" style="4" customWidth="1"/>
    <col min="15618" max="15618" width="25" style="4" customWidth="1"/>
    <col min="15619" max="15619" width="18.6640625" style="4" customWidth="1"/>
    <col min="15620" max="15620" width="29.6640625" style="4" customWidth="1"/>
    <col min="15621" max="15621" width="13.44140625" style="4" customWidth="1"/>
    <col min="15622" max="15622" width="13.88671875" style="4" customWidth="1"/>
    <col min="15623" max="15627" width="16.5546875" style="4" customWidth="1"/>
    <col min="15628" max="15628" width="20.5546875" style="4" customWidth="1"/>
    <col min="15629" max="15629" width="21.109375" style="4" customWidth="1"/>
    <col min="15630" max="15630" width="9.5546875" style="4" customWidth="1"/>
    <col min="15631" max="15631" width="0.44140625" style="4" customWidth="1"/>
    <col min="15632" max="15638" width="6.44140625" style="4" customWidth="1"/>
    <col min="15639" max="15867" width="11.44140625" style="4"/>
    <col min="15868" max="15868" width="1" style="4" customWidth="1"/>
    <col min="15869" max="15869" width="4.33203125" style="4" customWidth="1"/>
    <col min="15870" max="15870" width="34.6640625" style="4" customWidth="1"/>
    <col min="15871" max="15871" width="0" style="4" hidden="1" customWidth="1"/>
    <col min="15872" max="15872" width="20" style="4" customWidth="1"/>
    <col min="15873" max="15873" width="20.88671875" style="4" customWidth="1"/>
    <col min="15874" max="15874" width="25" style="4" customWidth="1"/>
    <col min="15875" max="15875" width="18.6640625" style="4" customWidth="1"/>
    <col min="15876" max="15876" width="29.6640625" style="4" customWidth="1"/>
    <col min="15877" max="15877" width="13.44140625" style="4" customWidth="1"/>
    <col min="15878" max="15878" width="13.88671875" style="4" customWidth="1"/>
    <col min="15879" max="15883" width="16.5546875" style="4" customWidth="1"/>
    <col min="15884" max="15884" width="20.5546875" style="4" customWidth="1"/>
    <col min="15885" max="15885" width="21.109375" style="4" customWidth="1"/>
    <col min="15886" max="15886" width="9.5546875" style="4" customWidth="1"/>
    <col min="15887" max="15887" width="0.44140625" style="4" customWidth="1"/>
    <col min="15888" max="15894" width="6.44140625" style="4" customWidth="1"/>
    <col min="15895" max="16123" width="11.44140625" style="4"/>
    <col min="16124" max="16124" width="1" style="4" customWidth="1"/>
    <col min="16125" max="16125" width="4.33203125" style="4" customWidth="1"/>
    <col min="16126" max="16126" width="34.6640625" style="4" customWidth="1"/>
    <col min="16127" max="16127" width="0" style="4" hidden="1" customWidth="1"/>
    <col min="16128" max="16128" width="20" style="4" customWidth="1"/>
    <col min="16129" max="16129" width="20.88671875" style="4" customWidth="1"/>
    <col min="16130" max="16130" width="25" style="4" customWidth="1"/>
    <col min="16131" max="16131" width="18.6640625" style="4" customWidth="1"/>
    <col min="16132" max="16132" width="29.6640625" style="4" customWidth="1"/>
    <col min="16133" max="16133" width="13.44140625" style="4" customWidth="1"/>
    <col min="16134" max="16134" width="13.88671875" style="4" customWidth="1"/>
    <col min="16135" max="16139" width="16.5546875" style="4" customWidth="1"/>
    <col min="16140" max="16140" width="20.5546875" style="4" customWidth="1"/>
    <col min="16141" max="16141" width="21.109375" style="4" customWidth="1"/>
    <col min="16142" max="16142" width="9.5546875" style="4" customWidth="1"/>
    <col min="16143" max="16143" width="0.44140625" style="4" customWidth="1"/>
    <col min="16144" max="16150" width="6.44140625" style="4" customWidth="1"/>
    <col min="16151" max="16371" width="11.44140625" style="4"/>
    <col min="16372" max="16384" width="11.44140625" style="4" customWidth="1"/>
  </cols>
  <sheetData>
    <row r="2" spans="2:16" ht="25.8" x14ac:dyDescent="0.3">
      <c r="B2" s="175" t="s">
        <v>114</v>
      </c>
      <c r="C2" s="176"/>
      <c r="D2" s="176"/>
      <c r="E2" s="176"/>
      <c r="F2" s="176"/>
      <c r="G2" s="176"/>
      <c r="H2" s="176"/>
      <c r="I2" s="176"/>
      <c r="J2" s="176"/>
      <c r="K2" s="176"/>
      <c r="L2" s="176"/>
      <c r="M2" s="176"/>
      <c r="N2" s="176"/>
      <c r="O2" s="176"/>
      <c r="P2" s="176"/>
    </row>
    <row r="4" spans="2:16" ht="25.8" x14ac:dyDescent="0.3">
      <c r="B4" s="175" t="s">
        <v>47</v>
      </c>
      <c r="C4" s="176"/>
      <c r="D4" s="176"/>
      <c r="E4" s="176"/>
      <c r="F4" s="176"/>
      <c r="G4" s="176"/>
      <c r="H4" s="176"/>
      <c r="I4" s="176"/>
      <c r="J4" s="176"/>
      <c r="K4" s="176"/>
      <c r="L4" s="176"/>
      <c r="M4" s="176"/>
      <c r="N4" s="176"/>
      <c r="O4" s="176"/>
      <c r="P4" s="176"/>
    </row>
    <row r="5" spans="2:16" ht="15" thickBot="1" x14ac:dyDescent="0.35"/>
    <row r="6" spans="2:16" ht="21.6" thickBot="1" x14ac:dyDescent="0.35">
      <c r="B6" s="6" t="s">
        <v>4</v>
      </c>
      <c r="C6" s="184" t="s">
        <v>124</v>
      </c>
      <c r="D6" s="184"/>
      <c r="E6" s="184"/>
      <c r="F6" s="184"/>
      <c r="G6" s="184"/>
      <c r="H6" s="184"/>
      <c r="I6" s="184"/>
      <c r="J6" s="184"/>
      <c r="K6" s="184"/>
      <c r="L6" s="184"/>
      <c r="M6" s="184"/>
      <c r="N6" s="185"/>
    </row>
    <row r="7" spans="2:16" ht="16.2" thickBot="1" x14ac:dyDescent="0.35">
      <c r="B7" s="7" t="s">
        <v>5</v>
      </c>
      <c r="C7" s="184"/>
      <c r="D7" s="184"/>
      <c r="E7" s="184"/>
      <c r="F7" s="184"/>
      <c r="G7" s="184"/>
      <c r="H7" s="184"/>
      <c r="I7" s="184"/>
      <c r="J7" s="184"/>
      <c r="K7" s="184"/>
      <c r="L7" s="184"/>
      <c r="M7" s="184"/>
      <c r="N7" s="185"/>
    </row>
    <row r="8" spans="2:16" ht="16.2" thickBot="1" x14ac:dyDescent="0.35">
      <c r="B8" s="7" t="s">
        <v>6</v>
      </c>
      <c r="C8" s="184" t="s">
        <v>113</v>
      </c>
      <c r="D8" s="184"/>
      <c r="E8" s="184"/>
      <c r="F8" s="184"/>
      <c r="G8" s="184"/>
      <c r="H8" s="184"/>
      <c r="I8" s="184"/>
      <c r="J8" s="184"/>
      <c r="K8" s="184"/>
      <c r="L8" s="184"/>
      <c r="M8" s="184"/>
      <c r="N8" s="185"/>
    </row>
    <row r="9" spans="2:16" ht="16.2" thickBot="1" x14ac:dyDescent="0.35">
      <c r="B9" s="7" t="s">
        <v>7</v>
      </c>
      <c r="C9" s="184"/>
      <c r="D9" s="184"/>
      <c r="E9" s="184"/>
      <c r="F9" s="184"/>
      <c r="G9" s="184"/>
      <c r="H9" s="184"/>
      <c r="I9" s="184"/>
      <c r="J9" s="184"/>
      <c r="K9" s="184"/>
      <c r="L9" s="184"/>
      <c r="M9" s="184"/>
      <c r="N9" s="185"/>
    </row>
    <row r="10" spans="2:16" ht="16.2" thickBot="1" x14ac:dyDescent="0.35">
      <c r="B10" s="7" t="s">
        <v>8</v>
      </c>
      <c r="C10" s="186">
        <v>16</v>
      </c>
      <c r="D10" s="186"/>
      <c r="E10" s="187"/>
      <c r="F10" s="22"/>
      <c r="G10" s="22"/>
      <c r="H10" s="22"/>
      <c r="I10" s="22"/>
      <c r="J10" s="22"/>
      <c r="K10" s="22"/>
      <c r="L10" s="22"/>
      <c r="M10" s="22"/>
      <c r="N10" s="23"/>
    </row>
    <row r="11" spans="2:16" ht="16.2" thickBot="1" x14ac:dyDescent="0.35">
      <c r="B11" s="9" t="s">
        <v>9</v>
      </c>
      <c r="C11" s="101">
        <v>41974</v>
      </c>
      <c r="D11" s="104"/>
      <c r="E11" s="10"/>
      <c r="F11" s="10"/>
      <c r="G11" s="10"/>
      <c r="H11" s="10"/>
      <c r="I11" s="10"/>
      <c r="J11" s="10"/>
      <c r="K11" s="10"/>
      <c r="L11" s="10"/>
      <c r="M11" s="10"/>
      <c r="N11" s="11"/>
    </row>
    <row r="12" spans="2:16" ht="15.6" x14ac:dyDescent="0.3">
      <c r="B12" s="8"/>
      <c r="C12" s="12"/>
      <c r="D12" s="105"/>
      <c r="E12" s="13"/>
      <c r="F12" s="13"/>
      <c r="G12" s="13"/>
      <c r="H12" s="13"/>
      <c r="I12" s="67"/>
      <c r="J12" s="67"/>
      <c r="K12" s="67"/>
      <c r="L12" s="67"/>
      <c r="M12" s="67"/>
      <c r="N12" s="13"/>
    </row>
    <row r="13" spans="2:16" x14ac:dyDescent="0.3">
      <c r="I13" s="67"/>
      <c r="J13" s="67"/>
      <c r="K13" s="67"/>
      <c r="L13" s="67"/>
      <c r="M13" s="67"/>
      <c r="N13" s="68"/>
    </row>
    <row r="14" spans="2:16" x14ac:dyDescent="0.3">
      <c r="B14" s="188" t="s">
        <v>63</v>
      </c>
      <c r="C14" s="188"/>
      <c r="D14" s="106" t="s">
        <v>12</v>
      </c>
      <c r="E14" s="100" t="s">
        <v>13</v>
      </c>
      <c r="F14" s="100" t="s">
        <v>29</v>
      </c>
      <c r="G14" s="52"/>
      <c r="I14" s="26"/>
      <c r="J14" s="26"/>
      <c r="K14" s="26"/>
      <c r="L14" s="26"/>
      <c r="M14" s="26"/>
      <c r="N14" s="68"/>
    </row>
    <row r="15" spans="2:16" x14ac:dyDescent="0.3">
      <c r="B15" s="188"/>
      <c r="C15" s="188"/>
      <c r="D15" s="106">
        <v>16</v>
      </c>
      <c r="E15" s="24">
        <v>2033985694</v>
      </c>
      <c r="F15" s="88">
        <v>974</v>
      </c>
      <c r="G15" s="53"/>
      <c r="I15" s="27"/>
      <c r="J15" s="27"/>
      <c r="K15" s="27"/>
      <c r="L15" s="27"/>
      <c r="M15" s="27"/>
      <c r="N15" s="68"/>
    </row>
    <row r="16" spans="2:16" x14ac:dyDescent="0.3">
      <c r="B16" s="188"/>
      <c r="C16" s="188"/>
      <c r="D16" s="106"/>
      <c r="E16" s="24"/>
      <c r="F16" s="24"/>
      <c r="G16" s="53"/>
      <c r="I16" s="27"/>
      <c r="J16" s="27"/>
      <c r="K16" s="27"/>
      <c r="L16" s="27"/>
      <c r="M16" s="27"/>
      <c r="N16" s="68"/>
    </row>
    <row r="17" spans="1:14" x14ac:dyDescent="0.3">
      <c r="B17" s="188"/>
      <c r="C17" s="188"/>
      <c r="D17" s="106"/>
      <c r="E17" s="24"/>
      <c r="F17" s="24"/>
      <c r="G17" s="53"/>
      <c r="I17" s="27"/>
      <c r="J17" s="27"/>
      <c r="K17" s="27"/>
      <c r="L17" s="27"/>
      <c r="M17" s="27"/>
      <c r="N17" s="68"/>
    </row>
    <row r="18" spans="1:14" x14ac:dyDescent="0.3">
      <c r="B18" s="188"/>
      <c r="C18" s="188"/>
      <c r="D18" s="106"/>
      <c r="E18" s="25"/>
      <c r="F18" s="24"/>
      <c r="G18" s="53"/>
      <c r="H18" s="15"/>
      <c r="I18" s="27"/>
      <c r="J18" s="27"/>
      <c r="K18" s="27"/>
      <c r="L18" s="27"/>
      <c r="M18" s="27"/>
      <c r="N18" s="14"/>
    </row>
    <row r="19" spans="1:14" x14ac:dyDescent="0.3">
      <c r="B19" s="188"/>
      <c r="C19" s="188"/>
      <c r="D19" s="106"/>
      <c r="E19" s="25"/>
      <c r="F19" s="24"/>
      <c r="G19" s="53"/>
      <c r="H19" s="15"/>
      <c r="I19" s="29"/>
      <c r="J19" s="29"/>
      <c r="K19" s="29"/>
      <c r="L19" s="29"/>
      <c r="M19" s="29"/>
      <c r="N19" s="14"/>
    </row>
    <row r="20" spans="1:14" x14ac:dyDescent="0.3">
      <c r="B20" s="188"/>
      <c r="C20" s="188"/>
      <c r="D20" s="106"/>
      <c r="E20" s="25"/>
      <c r="F20" s="24"/>
      <c r="G20" s="53"/>
      <c r="H20" s="15"/>
      <c r="I20" s="67"/>
      <c r="J20" s="67"/>
      <c r="K20" s="67"/>
      <c r="L20" s="67"/>
      <c r="M20" s="67"/>
      <c r="N20" s="14"/>
    </row>
    <row r="21" spans="1:14" x14ac:dyDescent="0.3">
      <c r="B21" s="188"/>
      <c r="C21" s="188"/>
      <c r="D21" s="106"/>
      <c r="E21" s="25"/>
      <c r="F21" s="24"/>
      <c r="G21" s="53"/>
      <c r="H21" s="15"/>
      <c r="I21" s="67"/>
      <c r="J21" s="67"/>
      <c r="K21" s="67"/>
      <c r="L21" s="67"/>
      <c r="M21" s="67"/>
      <c r="N21" s="14"/>
    </row>
    <row r="22" spans="1:14" ht="15" thickBot="1" x14ac:dyDescent="0.35">
      <c r="B22" s="189" t="s">
        <v>14</v>
      </c>
      <c r="C22" s="190"/>
      <c r="D22" s="106">
        <f>SUM(D15:D21)</f>
        <v>16</v>
      </c>
      <c r="E22" s="42">
        <f>SUM(E15:E21)</f>
        <v>2033985694</v>
      </c>
      <c r="F22" s="89">
        <f>SUM(F15)</f>
        <v>974</v>
      </c>
      <c r="G22" s="53"/>
      <c r="H22" s="15"/>
      <c r="I22" s="67"/>
      <c r="J22" s="67"/>
      <c r="K22" s="67"/>
      <c r="L22" s="67"/>
      <c r="M22" s="67"/>
      <c r="N22" s="14"/>
    </row>
    <row r="23" spans="1:14" ht="29.4" thickBot="1" x14ac:dyDescent="0.35">
      <c r="A23" s="30"/>
      <c r="B23" s="36" t="s">
        <v>15</v>
      </c>
      <c r="C23" s="36" t="s">
        <v>64</v>
      </c>
      <c r="E23" s="26"/>
      <c r="F23" s="26"/>
      <c r="G23" s="26"/>
      <c r="H23" s="26"/>
      <c r="I23" s="5"/>
      <c r="J23" s="5"/>
      <c r="K23" s="5"/>
      <c r="L23" s="5"/>
      <c r="M23" s="5"/>
    </row>
    <row r="24" spans="1:14" ht="15" thickBot="1" x14ac:dyDescent="0.35">
      <c r="A24" s="31">
        <v>1</v>
      </c>
      <c r="C24" s="33">
        <v>779</v>
      </c>
      <c r="D24" s="107"/>
      <c r="E24" s="32">
        <f>E22</f>
        <v>2033985694</v>
      </c>
      <c r="F24" s="28"/>
      <c r="G24" s="28"/>
      <c r="H24" s="28"/>
      <c r="I24" s="16"/>
      <c r="J24" s="16"/>
      <c r="K24" s="16"/>
      <c r="L24" s="16"/>
      <c r="M24" s="16"/>
    </row>
    <row r="25" spans="1:14" x14ac:dyDescent="0.3">
      <c r="A25" s="59"/>
      <c r="C25" s="60"/>
      <c r="D25" s="108"/>
      <c r="E25" s="61"/>
      <c r="F25" s="28"/>
      <c r="G25" s="28"/>
      <c r="H25" s="28"/>
      <c r="I25" s="16"/>
      <c r="J25" s="16"/>
      <c r="K25" s="16"/>
      <c r="L25" s="16"/>
      <c r="M25" s="16"/>
    </row>
    <row r="26" spans="1:14" x14ac:dyDescent="0.3">
      <c r="A26" s="59"/>
      <c r="C26" s="60"/>
      <c r="D26" s="108"/>
      <c r="E26" s="61"/>
      <c r="F26" s="28"/>
      <c r="G26" s="28"/>
      <c r="H26" s="28"/>
      <c r="I26" s="16"/>
      <c r="J26" s="16"/>
      <c r="K26" s="16"/>
      <c r="L26" s="16"/>
      <c r="M26" s="16"/>
    </row>
    <row r="27" spans="1:14" x14ac:dyDescent="0.3">
      <c r="A27" s="59"/>
      <c r="B27" s="81" t="s">
        <v>94</v>
      </c>
      <c r="C27" s="64"/>
      <c r="E27" s="64"/>
      <c r="F27" s="64"/>
      <c r="G27" s="64"/>
      <c r="H27" s="64"/>
      <c r="I27" s="67"/>
      <c r="J27" s="67"/>
      <c r="K27" s="67"/>
      <c r="L27" s="67"/>
      <c r="M27" s="67"/>
      <c r="N27" s="68"/>
    </row>
    <row r="28" spans="1:14" x14ac:dyDescent="0.3">
      <c r="A28" s="59"/>
      <c r="B28" s="64"/>
      <c r="C28" s="64"/>
      <c r="E28" s="64"/>
      <c r="F28" s="64"/>
      <c r="G28" s="64"/>
      <c r="H28" s="64"/>
      <c r="I28" s="67"/>
      <c r="J28" s="67"/>
      <c r="K28" s="67"/>
      <c r="L28" s="67"/>
      <c r="M28" s="67"/>
      <c r="N28" s="68"/>
    </row>
    <row r="29" spans="1:14" x14ac:dyDescent="0.3">
      <c r="A29" s="59"/>
      <c r="B29" s="83" t="s">
        <v>33</v>
      </c>
      <c r="C29" s="83" t="s">
        <v>95</v>
      </c>
      <c r="D29" s="117" t="s">
        <v>96</v>
      </c>
      <c r="E29" s="64"/>
      <c r="F29" s="64"/>
      <c r="G29" s="64"/>
      <c r="H29" s="64"/>
      <c r="I29" s="67"/>
      <c r="J29" s="67"/>
      <c r="K29" s="67"/>
      <c r="L29" s="67"/>
      <c r="M29" s="67"/>
      <c r="N29" s="68"/>
    </row>
    <row r="30" spans="1:14" x14ac:dyDescent="0.3">
      <c r="A30" s="59"/>
      <c r="B30" s="80" t="s">
        <v>97</v>
      </c>
      <c r="C30" s="98" t="s">
        <v>109</v>
      </c>
      <c r="D30" s="96"/>
      <c r="E30" s="64"/>
      <c r="F30" s="64"/>
      <c r="G30" s="64"/>
      <c r="H30" s="64"/>
      <c r="I30" s="67"/>
      <c r="J30" s="67"/>
      <c r="K30" s="67"/>
      <c r="L30" s="67"/>
      <c r="M30" s="67"/>
      <c r="N30" s="68"/>
    </row>
    <row r="31" spans="1:14" x14ac:dyDescent="0.3">
      <c r="A31" s="59"/>
      <c r="B31" s="80" t="s">
        <v>98</v>
      </c>
      <c r="C31" s="98" t="s">
        <v>109</v>
      </c>
      <c r="D31" s="96"/>
      <c r="E31" s="64"/>
      <c r="F31" s="64"/>
      <c r="G31" s="64"/>
      <c r="H31" s="64"/>
      <c r="I31" s="67"/>
      <c r="J31" s="67"/>
      <c r="K31" s="67"/>
      <c r="L31" s="67"/>
      <c r="M31" s="67"/>
      <c r="N31" s="68"/>
    </row>
    <row r="32" spans="1:14" x14ac:dyDescent="0.3">
      <c r="A32" s="59"/>
      <c r="B32" s="80" t="s">
        <v>99</v>
      </c>
      <c r="C32" s="98"/>
      <c r="D32" s="141" t="s">
        <v>176</v>
      </c>
      <c r="E32" s="64"/>
      <c r="F32" s="64"/>
      <c r="G32" s="64"/>
      <c r="H32" s="64"/>
      <c r="I32" s="67"/>
      <c r="J32" s="67"/>
      <c r="K32" s="67"/>
      <c r="L32" s="67"/>
      <c r="M32" s="67"/>
      <c r="N32" s="68"/>
    </row>
    <row r="33" spans="1:17" ht="115.2" x14ac:dyDescent="0.3">
      <c r="A33" s="59"/>
      <c r="B33" s="80" t="s">
        <v>100</v>
      </c>
      <c r="C33" s="98"/>
      <c r="D33" s="141" t="s">
        <v>224</v>
      </c>
      <c r="E33" s="64"/>
      <c r="F33" s="64"/>
      <c r="G33" s="64"/>
      <c r="H33" s="64"/>
      <c r="I33" s="67"/>
      <c r="J33" s="67"/>
      <c r="K33" s="67"/>
      <c r="L33" s="67"/>
      <c r="M33" s="67"/>
      <c r="N33" s="68"/>
    </row>
    <row r="34" spans="1:17" x14ac:dyDescent="0.3">
      <c r="A34" s="59"/>
      <c r="B34" s="64"/>
      <c r="C34" s="64"/>
      <c r="E34" s="64"/>
      <c r="F34" s="64"/>
      <c r="G34" s="64"/>
      <c r="H34" s="64"/>
      <c r="I34" s="67"/>
      <c r="J34" s="67"/>
      <c r="K34" s="67"/>
      <c r="L34" s="67"/>
      <c r="M34" s="67"/>
      <c r="N34" s="68"/>
    </row>
    <row r="35" spans="1:17" x14ac:dyDescent="0.3">
      <c r="A35" s="59"/>
      <c r="B35" s="64"/>
      <c r="C35" s="64"/>
      <c r="E35" s="64"/>
      <c r="F35" s="64"/>
      <c r="G35" s="64"/>
      <c r="H35" s="64"/>
      <c r="I35" s="67"/>
      <c r="J35" s="67"/>
      <c r="K35" s="67"/>
      <c r="L35" s="67"/>
      <c r="M35" s="67"/>
      <c r="N35" s="68"/>
    </row>
    <row r="36" spans="1:17" x14ac:dyDescent="0.3">
      <c r="A36" s="59"/>
      <c r="B36" s="81" t="s">
        <v>101</v>
      </c>
      <c r="C36" s="64"/>
      <c r="E36" s="64"/>
      <c r="F36" s="64"/>
      <c r="G36" s="64"/>
      <c r="H36" s="64"/>
      <c r="I36" s="67"/>
      <c r="J36" s="67"/>
      <c r="K36" s="67"/>
      <c r="L36" s="67"/>
      <c r="M36" s="67"/>
      <c r="N36" s="68"/>
    </row>
    <row r="37" spans="1:17" x14ac:dyDescent="0.3">
      <c r="A37" s="59"/>
      <c r="B37" s="64"/>
      <c r="C37" s="64"/>
      <c r="E37" s="64"/>
      <c r="F37" s="64"/>
      <c r="G37" s="64"/>
      <c r="H37" s="64"/>
      <c r="I37" s="67"/>
      <c r="J37" s="67"/>
      <c r="K37" s="67"/>
      <c r="L37" s="67"/>
      <c r="M37" s="67"/>
      <c r="N37" s="68"/>
    </row>
    <row r="38" spans="1:17" x14ac:dyDescent="0.3">
      <c r="A38" s="59"/>
      <c r="B38" s="64"/>
      <c r="C38" s="64"/>
      <c r="E38" s="64"/>
      <c r="F38" s="64"/>
      <c r="G38" s="64"/>
      <c r="H38" s="64"/>
      <c r="I38" s="67"/>
      <c r="J38" s="67"/>
      <c r="K38" s="67"/>
      <c r="L38" s="67"/>
      <c r="M38" s="67"/>
      <c r="N38" s="68"/>
    </row>
    <row r="39" spans="1:17" x14ac:dyDescent="0.3">
      <c r="A39" s="59"/>
      <c r="B39" s="83" t="s">
        <v>33</v>
      </c>
      <c r="C39" s="83" t="s">
        <v>57</v>
      </c>
      <c r="D39" s="109" t="s">
        <v>50</v>
      </c>
      <c r="E39" s="82" t="s">
        <v>16</v>
      </c>
      <c r="F39" s="64"/>
      <c r="G39" s="64"/>
      <c r="H39" s="64"/>
      <c r="I39" s="67"/>
      <c r="J39" s="67"/>
      <c r="K39" s="67"/>
      <c r="L39" s="67"/>
      <c r="M39" s="67"/>
      <c r="N39" s="68"/>
    </row>
    <row r="40" spans="1:17" ht="27.6" x14ac:dyDescent="0.3">
      <c r="A40" s="59"/>
      <c r="B40" s="65" t="s">
        <v>102</v>
      </c>
      <c r="C40" s="66">
        <v>40</v>
      </c>
      <c r="D40" s="1">
        <v>0</v>
      </c>
      <c r="E40" s="161">
        <f>+D40+D41</f>
        <v>50</v>
      </c>
      <c r="F40" s="64"/>
      <c r="G40" s="64"/>
      <c r="H40" s="64"/>
      <c r="I40" s="67"/>
      <c r="J40" s="67"/>
      <c r="K40" s="67"/>
      <c r="L40" s="67"/>
      <c r="M40" s="67"/>
      <c r="N40" s="68"/>
    </row>
    <row r="41" spans="1:17" ht="41.4" x14ac:dyDescent="0.3">
      <c r="A41" s="59"/>
      <c r="B41" s="65" t="s">
        <v>103</v>
      </c>
      <c r="C41" s="66">
        <v>60</v>
      </c>
      <c r="D41" s="1">
        <v>50</v>
      </c>
      <c r="E41" s="162"/>
      <c r="F41" s="64"/>
      <c r="G41" s="64"/>
      <c r="H41" s="64"/>
      <c r="I41" s="67"/>
      <c r="J41" s="67"/>
      <c r="K41" s="67"/>
      <c r="L41" s="67"/>
      <c r="M41" s="67"/>
      <c r="N41" s="68"/>
    </row>
    <row r="42" spans="1:17" x14ac:dyDescent="0.3">
      <c r="A42" s="59"/>
      <c r="C42" s="60"/>
      <c r="D42" s="108"/>
      <c r="E42" s="61"/>
      <c r="F42" s="28"/>
      <c r="G42" s="28"/>
      <c r="H42" s="28"/>
      <c r="I42" s="16"/>
      <c r="J42" s="16"/>
      <c r="K42" s="16"/>
      <c r="L42" s="16"/>
      <c r="M42" s="16"/>
    </row>
    <row r="43" spans="1:17" x14ac:dyDescent="0.3">
      <c r="A43" s="59"/>
      <c r="C43" s="60"/>
      <c r="D43" s="108"/>
      <c r="E43" s="61"/>
      <c r="F43" s="28"/>
      <c r="G43" s="28"/>
      <c r="H43" s="28"/>
      <c r="I43" s="16"/>
      <c r="J43" s="16"/>
      <c r="K43" s="16"/>
      <c r="L43" s="16"/>
      <c r="M43" s="16"/>
    </row>
    <row r="44" spans="1:17" x14ac:dyDescent="0.3">
      <c r="A44" s="59"/>
      <c r="C44" s="60"/>
      <c r="D44" s="108"/>
      <c r="E44" s="61"/>
      <c r="F44" s="28"/>
      <c r="G44" s="28"/>
      <c r="H44" s="28"/>
      <c r="I44" s="16"/>
      <c r="J44" s="16"/>
      <c r="K44" s="16"/>
      <c r="L44" s="16"/>
      <c r="M44" s="16"/>
    </row>
    <row r="45" spans="1:17" ht="15" thickBot="1" x14ac:dyDescent="0.35">
      <c r="M45" s="191" t="s">
        <v>35</v>
      </c>
      <c r="N45" s="191"/>
    </row>
    <row r="46" spans="1:17" x14ac:dyDescent="0.3">
      <c r="B46" s="81" t="s">
        <v>30</v>
      </c>
      <c r="M46" s="43"/>
      <c r="N46" s="43"/>
    </row>
    <row r="47" spans="1:17" ht="15" thickBot="1" x14ac:dyDescent="0.35">
      <c r="M47" s="43"/>
      <c r="N47" s="43"/>
    </row>
    <row r="48" spans="1:17" s="67" customFormat="1" ht="57.6" x14ac:dyDescent="0.3">
      <c r="B48" s="77" t="s">
        <v>104</v>
      </c>
      <c r="C48" s="77" t="s">
        <v>105</v>
      </c>
      <c r="D48" s="110" t="s">
        <v>106</v>
      </c>
      <c r="E48" s="77" t="s">
        <v>44</v>
      </c>
      <c r="F48" s="77" t="s">
        <v>22</v>
      </c>
      <c r="G48" s="77" t="s">
        <v>65</v>
      </c>
      <c r="H48" s="77" t="s">
        <v>17</v>
      </c>
      <c r="I48" s="77" t="s">
        <v>10</v>
      </c>
      <c r="J48" s="77" t="s">
        <v>31</v>
      </c>
      <c r="K48" s="77" t="s">
        <v>60</v>
      </c>
      <c r="L48" s="77" t="s">
        <v>20</v>
      </c>
      <c r="M48" s="63" t="s">
        <v>26</v>
      </c>
      <c r="N48" s="77" t="s">
        <v>107</v>
      </c>
      <c r="O48" s="77" t="s">
        <v>36</v>
      </c>
      <c r="P48" s="137" t="s">
        <v>11</v>
      </c>
      <c r="Q48" s="78" t="s">
        <v>19</v>
      </c>
    </row>
    <row r="49" spans="1:26" s="123" customFormat="1" ht="75" customHeight="1" x14ac:dyDescent="0.3">
      <c r="A49" s="123">
        <v>1</v>
      </c>
      <c r="B49" s="74" t="s">
        <v>124</v>
      </c>
      <c r="C49" s="74" t="s">
        <v>124</v>
      </c>
      <c r="D49" s="120" t="s">
        <v>125</v>
      </c>
      <c r="E49" s="119" t="s">
        <v>126</v>
      </c>
      <c r="F49" s="119" t="s">
        <v>95</v>
      </c>
      <c r="G49" s="119"/>
      <c r="H49" s="122">
        <v>40217</v>
      </c>
      <c r="I49" s="122">
        <v>40469</v>
      </c>
      <c r="J49" s="119" t="s">
        <v>96</v>
      </c>
      <c r="K49" s="119" t="s">
        <v>130</v>
      </c>
      <c r="L49" s="119">
        <v>0</v>
      </c>
      <c r="M49" s="121">
        <v>2281</v>
      </c>
      <c r="N49" s="119"/>
      <c r="O49" s="17">
        <v>2095023955</v>
      </c>
      <c r="P49" s="153">
        <v>55</v>
      </c>
      <c r="Q49" s="119"/>
    </row>
    <row r="50" spans="1:26" s="73" customFormat="1" ht="66" customHeight="1" x14ac:dyDescent="0.3">
      <c r="A50" s="34"/>
      <c r="B50" s="74" t="s">
        <v>124</v>
      </c>
      <c r="C50" s="74" t="s">
        <v>124</v>
      </c>
      <c r="D50" s="111" t="s">
        <v>125</v>
      </c>
      <c r="E50" s="91" t="s">
        <v>127</v>
      </c>
      <c r="F50" s="70" t="s">
        <v>95</v>
      </c>
      <c r="G50" s="85"/>
      <c r="H50" s="122">
        <v>40417</v>
      </c>
      <c r="I50" s="122">
        <v>40691</v>
      </c>
      <c r="J50" s="71" t="s">
        <v>96</v>
      </c>
      <c r="K50" s="91">
        <v>8</v>
      </c>
      <c r="L50" s="92">
        <v>1</v>
      </c>
      <c r="M50" s="92">
        <v>0</v>
      </c>
      <c r="N50" s="62"/>
      <c r="O50" s="17">
        <v>338720234</v>
      </c>
      <c r="P50" s="154">
        <v>75</v>
      </c>
      <c r="Q50" s="86"/>
      <c r="R50" s="72"/>
      <c r="S50" s="72"/>
      <c r="T50" s="72"/>
      <c r="U50" s="72"/>
      <c r="V50" s="72"/>
      <c r="W50" s="72"/>
      <c r="X50" s="72"/>
      <c r="Y50" s="72"/>
      <c r="Z50" s="72"/>
    </row>
    <row r="51" spans="1:26" s="73" customFormat="1" ht="58.5" customHeight="1" x14ac:dyDescent="0.3">
      <c r="A51" s="34"/>
      <c r="B51" s="74" t="s">
        <v>124</v>
      </c>
      <c r="C51" s="74" t="s">
        <v>124</v>
      </c>
      <c r="D51" s="111" t="s">
        <v>125</v>
      </c>
      <c r="E51" s="91" t="s">
        <v>128</v>
      </c>
      <c r="F51" s="70" t="s">
        <v>95</v>
      </c>
      <c r="G51" s="85"/>
      <c r="H51" s="122">
        <v>40735</v>
      </c>
      <c r="I51" s="122">
        <v>40967</v>
      </c>
      <c r="J51" s="71" t="s">
        <v>96</v>
      </c>
      <c r="K51" s="91" t="s">
        <v>131</v>
      </c>
      <c r="L51" s="92">
        <v>0</v>
      </c>
      <c r="M51" s="92">
        <v>0</v>
      </c>
      <c r="N51" s="62"/>
      <c r="O51" s="17">
        <v>116625792</v>
      </c>
      <c r="P51" s="17">
        <v>71</v>
      </c>
      <c r="Q51" s="86"/>
      <c r="R51" s="72"/>
      <c r="S51" s="72"/>
      <c r="T51" s="72"/>
      <c r="U51" s="72"/>
      <c r="V51" s="72"/>
      <c r="W51" s="72"/>
      <c r="X51" s="72"/>
      <c r="Y51" s="72"/>
      <c r="Z51" s="72"/>
    </row>
    <row r="52" spans="1:26" s="73" customFormat="1" ht="58.5" customHeight="1" x14ac:dyDescent="0.3">
      <c r="A52" s="34"/>
      <c r="B52" s="74" t="s">
        <v>124</v>
      </c>
      <c r="C52" s="74" t="s">
        <v>124</v>
      </c>
      <c r="D52" s="111" t="s">
        <v>129</v>
      </c>
      <c r="E52" s="91">
        <v>2112056</v>
      </c>
      <c r="F52" s="70" t="s">
        <v>95</v>
      </c>
      <c r="G52" s="85"/>
      <c r="H52" s="122">
        <v>40892</v>
      </c>
      <c r="I52" s="122">
        <v>41014</v>
      </c>
      <c r="J52" s="71" t="s">
        <v>96</v>
      </c>
      <c r="K52" s="91">
        <v>1.5</v>
      </c>
      <c r="L52" s="147">
        <v>2.5</v>
      </c>
      <c r="M52" s="92">
        <v>0</v>
      </c>
      <c r="N52" s="62"/>
      <c r="O52" s="17">
        <v>57948733</v>
      </c>
      <c r="P52" s="154">
        <v>120</v>
      </c>
      <c r="Q52" s="86"/>
      <c r="R52" s="72"/>
      <c r="S52" s="72"/>
      <c r="T52" s="72"/>
      <c r="U52" s="72"/>
      <c r="V52" s="72"/>
      <c r="W52" s="72"/>
      <c r="X52" s="72"/>
      <c r="Y52" s="72"/>
      <c r="Z52" s="72"/>
    </row>
    <row r="53" spans="1:26" s="73" customFormat="1" x14ac:dyDescent="0.3">
      <c r="A53" s="34"/>
      <c r="B53" s="35" t="s">
        <v>16</v>
      </c>
      <c r="C53" s="74"/>
      <c r="D53" s="111"/>
      <c r="E53" s="91"/>
      <c r="F53" s="70"/>
      <c r="G53" s="70"/>
      <c r="H53" s="70"/>
      <c r="I53" s="71"/>
      <c r="J53" s="71"/>
      <c r="K53" s="75"/>
      <c r="L53" s="75"/>
      <c r="M53" s="93"/>
      <c r="N53" s="75"/>
      <c r="O53" s="17"/>
      <c r="P53" s="138"/>
      <c r="Q53" s="87"/>
    </row>
    <row r="54" spans="1:26" s="18" customFormat="1" x14ac:dyDescent="0.3">
      <c r="D54" s="112"/>
      <c r="E54" s="19"/>
      <c r="P54" s="139"/>
    </row>
    <row r="55" spans="1:26" s="18" customFormat="1" x14ac:dyDescent="0.3">
      <c r="B55" s="181" t="s">
        <v>28</v>
      </c>
      <c r="C55" s="181" t="s">
        <v>27</v>
      </c>
      <c r="D55" s="183" t="s">
        <v>34</v>
      </c>
      <c r="E55" s="183"/>
      <c r="P55" s="139"/>
    </row>
    <row r="56" spans="1:26" s="18" customFormat="1" x14ac:dyDescent="0.3">
      <c r="B56" s="182"/>
      <c r="C56" s="182"/>
      <c r="D56" s="113" t="s">
        <v>23</v>
      </c>
      <c r="E56" s="41" t="s">
        <v>24</v>
      </c>
      <c r="P56" s="139"/>
    </row>
    <row r="57" spans="1:26" s="18" customFormat="1" ht="18" x14ac:dyDescent="0.3">
      <c r="B57" s="39" t="s">
        <v>21</v>
      </c>
      <c r="C57" s="40" t="s">
        <v>223</v>
      </c>
      <c r="D57" s="57" t="s">
        <v>109</v>
      </c>
      <c r="E57" s="38"/>
      <c r="F57" s="20"/>
      <c r="G57" s="20"/>
      <c r="H57" s="20"/>
      <c r="I57" s="20"/>
      <c r="J57" s="20"/>
      <c r="K57" s="20"/>
      <c r="L57" s="20"/>
      <c r="M57" s="20"/>
      <c r="P57" s="139"/>
    </row>
    <row r="58" spans="1:26" s="18" customFormat="1" x14ac:dyDescent="0.3">
      <c r="B58" s="39" t="s">
        <v>25</v>
      </c>
      <c r="C58" s="40" t="s">
        <v>132</v>
      </c>
      <c r="D58" s="57" t="s">
        <v>109</v>
      </c>
      <c r="E58" s="38"/>
      <c r="P58" s="139"/>
    </row>
    <row r="59" spans="1:26" s="18" customFormat="1" x14ac:dyDescent="0.3">
      <c r="B59" s="21"/>
      <c r="C59" s="179"/>
      <c r="D59" s="179"/>
      <c r="E59" s="179"/>
      <c r="F59" s="179"/>
      <c r="G59" s="179"/>
      <c r="H59" s="179"/>
      <c r="I59" s="179"/>
      <c r="J59" s="179"/>
      <c r="K59" s="179"/>
      <c r="L59" s="179"/>
      <c r="M59" s="179"/>
      <c r="N59" s="179"/>
      <c r="P59" s="139"/>
    </row>
    <row r="60" spans="1:26" ht="15" thickBot="1" x14ac:dyDescent="0.35"/>
    <row r="61" spans="1:26" ht="26.4" thickBot="1" x14ac:dyDescent="0.35">
      <c r="B61" s="180" t="s">
        <v>66</v>
      </c>
      <c r="C61" s="180"/>
      <c r="D61" s="180"/>
      <c r="E61" s="180"/>
      <c r="F61" s="180"/>
      <c r="G61" s="180"/>
      <c r="H61" s="180"/>
      <c r="I61" s="180"/>
      <c r="J61" s="180"/>
      <c r="K61" s="180"/>
      <c r="L61" s="180"/>
      <c r="M61" s="180"/>
      <c r="N61" s="180"/>
    </row>
    <row r="64" spans="1:26" ht="86.4" x14ac:dyDescent="0.3">
      <c r="B64" s="79" t="s">
        <v>108</v>
      </c>
      <c r="C64" s="45" t="s">
        <v>2</v>
      </c>
      <c r="D64" s="103" t="s">
        <v>68</v>
      </c>
      <c r="E64" s="45" t="s">
        <v>67</v>
      </c>
      <c r="F64" s="45" t="s">
        <v>69</v>
      </c>
      <c r="G64" s="45" t="s">
        <v>70</v>
      </c>
      <c r="H64" s="45" t="s">
        <v>71</v>
      </c>
      <c r="I64" s="45" t="s">
        <v>72</v>
      </c>
      <c r="J64" s="45" t="s">
        <v>73</v>
      </c>
      <c r="K64" s="45" t="s">
        <v>74</v>
      </c>
      <c r="L64" s="45" t="s">
        <v>75</v>
      </c>
      <c r="M64" s="56" t="s">
        <v>76</v>
      </c>
      <c r="N64" s="56" t="s">
        <v>77</v>
      </c>
      <c r="O64" s="169" t="s">
        <v>3</v>
      </c>
      <c r="P64" s="171"/>
      <c r="Q64" s="45" t="s">
        <v>18</v>
      </c>
    </row>
    <row r="65" spans="2:17" x14ac:dyDescent="0.3">
      <c r="B65" s="1" t="s">
        <v>110</v>
      </c>
      <c r="C65" s="1" t="s">
        <v>110</v>
      </c>
      <c r="D65" s="57" t="s">
        <v>133</v>
      </c>
      <c r="E65" s="37">
        <v>974</v>
      </c>
      <c r="F65" s="37"/>
      <c r="G65" s="37"/>
      <c r="H65" s="37" t="s">
        <v>95</v>
      </c>
      <c r="I65" s="37" t="s">
        <v>95</v>
      </c>
      <c r="J65" s="37" t="s">
        <v>96</v>
      </c>
      <c r="K65" s="98" t="s">
        <v>96</v>
      </c>
      <c r="L65" s="98" t="s">
        <v>95</v>
      </c>
      <c r="M65" s="98" t="s">
        <v>95</v>
      </c>
      <c r="N65" s="98"/>
      <c r="O65" s="177" t="s">
        <v>134</v>
      </c>
      <c r="P65" s="178"/>
      <c r="Q65" s="98" t="s">
        <v>96</v>
      </c>
    </row>
    <row r="66" spans="2:17" x14ac:dyDescent="0.3">
      <c r="B66" s="129"/>
      <c r="C66" s="129"/>
      <c r="D66" s="130"/>
      <c r="E66" s="29"/>
      <c r="F66" s="29"/>
      <c r="G66" s="29"/>
      <c r="H66" s="29"/>
      <c r="I66" s="29"/>
      <c r="J66" s="29"/>
      <c r="K66" s="131"/>
      <c r="L66" s="131"/>
      <c r="M66" s="131"/>
      <c r="N66" s="131"/>
      <c r="O66" s="59"/>
      <c r="P66" s="140"/>
      <c r="Q66" s="131"/>
    </row>
    <row r="67" spans="2:17" x14ac:dyDescent="0.3">
      <c r="B67" s="4" t="s">
        <v>1</v>
      </c>
    </row>
    <row r="68" spans="2:17" x14ac:dyDescent="0.3">
      <c r="B68" s="4" t="s">
        <v>37</v>
      </c>
    </row>
    <row r="69" spans="2:17" x14ac:dyDescent="0.3">
      <c r="B69" s="4" t="s">
        <v>61</v>
      </c>
    </row>
    <row r="71" spans="2:17" ht="15" thickBot="1" x14ac:dyDescent="0.35"/>
    <row r="72" spans="2:17" ht="26.4" thickBot="1" x14ac:dyDescent="0.35">
      <c r="B72" s="163" t="s">
        <v>38</v>
      </c>
      <c r="C72" s="164"/>
      <c r="D72" s="164"/>
      <c r="E72" s="164"/>
      <c r="F72" s="164"/>
      <c r="G72" s="164"/>
      <c r="H72" s="164"/>
      <c r="I72" s="164"/>
      <c r="J72" s="164"/>
      <c r="K72" s="164"/>
      <c r="L72" s="164"/>
      <c r="M72" s="164"/>
      <c r="N72" s="165"/>
    </row>
    <row r="77" spans="2:17" ht="43.2" x14ac:dyDescent="0.3">
      <c r="B77" s="79" t="s">
        <v>0</v>
      </c>
      <c r="C77" s="79" t="s">
        <v>39</v>
      </c>
      <c r="D77" s="103" t="s">
        <v>40</v>
      </c>
      <c r="E77" s="79" t="s">
        <v>78</v>
      </c>
      <c r="F77" s="79" t="s">
        <v>80</v>
      </c>
      <c r="G77" s="79" t="s">
        <v>81</v>
      </c>
      <c r="H77" s="79" t="s">
        <v>82</v>
      </c>
      <c r="I77" s="79" t="s">
        <v>79</v>
      </c>
      <c r="J77" s="169" t="s">
        <v>83</v>
      </c>
      <c r="K77" s="170"/>
      <c r="L77" s="171"/>
      <c r="M77" s="79" t="s">
        <v>84</v>
      </c>
      <c r="N77" s="79" t="s">
        <v>41</v>
      </c>
      <c r="O77" s="79" t="s">
        <v>42</v>
      </c>
      <c r="P77" s="169" t="s">
        <v>3</v>
      </c>
      <c r="Q77" s="171"/>
    </row>
    <row r="78" spans="2:17" ht="57.6" x14ac:dyDescent="0.3">
      <c r="B78" s="97" t="s">
        <v>43</v>
      </c>
      <c r="C78" s="99">
        <v>300</v>
      </c>
      <c r="D78" s="97" t="s">
        <v>135</v>
      </c>
      <c r="E78" s="99">
        <v>55157898</v>
      </c>
      <c r="F78" s="99" t="s">
        <v>136</v>
      </c>
      <c r="G78" s="99" t="s">
        <v>123</v>
      </c>
      <c r="H78" s="95">
        <v>36960</v>
      </c>
      <c r="I78" s="94"/>
      <c r="J78" s="74" t="s">
        <v>138</v>
      </c>
      <c r="K78" s="94" t="s">
        <v>139</v>
      </c>
      <c r="L78" s="94" t="s">
        <v>137</v>
      </c>
      <c r="M78" s="99" t="s">
        <v>95</v>
      </c>
      <c r="N78" s="99" t="s">
        <v>95</v>
      </c>
      <c r="O78" s="99" t="s">
        <v>95</v>
      </c>
      <c r="P78" s="156"/>
      <c r="Q78" s="156"/>
    </row>
    <row r="79" spans="2:17" ht="43.2" x14ac:dyDescent="0.3">
      <c r="B79" s="133" t="s">
        <v>43</v>
      </c>
      <c r="C79" s="118">
        <v>300</v>
      </c>
      <c r="D79" s="97" t="s">
        <v>140</v>
      </c>
      <c r="E79" s="99">
        <v>36169434</v>
      </c>
      <c r="F79" s="99" t="s">
        <v>141</v>
      </c>
      <c r="G79" s="99" t="s">
        <v>146</v>
      </c>
      <c r="H79" s="95">
        <v>33840</v>
      </c>
      <c r="I79" s="94"/>
      <c r="J79" s="74" t="s">
        <v>138</v>
      </c>
      <c r="K79" s="94" t="s">
        <v>143</v>
      </c>
      <c r="L79" s="94" t="s">
        <v>142</v>
      </c>
      <c r="M79" s="127" t="s">
        <v>95</v>
      </c>
      <c r="N79" s="127" t="s">
        <v>95</v>
      </c>
      <c r="O79" s="127" t="s">
        <v>95</v>
      </c>
      <c r="P79" s="177"/>
      <c r="Q79" s="178"/>
    </row>
    <row r="80" spans="2:17" ht="28.8" x14ac:dyDescent="0.3">
      <c r="B80" s="133" t="s">
        <v>43</v>
      </c>
      <c r="C80" s="135">
        <v>300</v>
      </c>
      <c r="D80" s="133" t="s">
        <v>144</v>
      </c>
      <c r="E80" s="135">
        <v>55190763</v>
      </c>
      <c r="F80" s="135" t="s">
        <v>122</v>
      </c>
      <c r="G80" s="135" t="s">
        <v>145</v>
      </c>
      <c r="H80" s="95">
        <v>39619</v>
      </c>
      <c r="I80" s="94"/>
      <c r="J80" s="74" t="s">
        <v>138</v>
      </c>
      <c r="K80" s="94" t="s">
        <v>147</v>
      </c>
      <c r="L80" s="94" t="s">
        <v>148</v>
      </c>
      <c r="M80" s="135" t="s">
        <v>95</v>
      </c>
      <c r="N80" s="135" t="s">
        <v>95</v>
      </c>
      <c r="O80" s="135" t="s">
        <v>95</v>
      </c>
      <c r="P80" s="177"/>
      <c r="Q80" s="178"/>
    </row>
    <row r="81" spans="2:17" ht="28.8" x14ac:dyDescent="0.3">
      <c r="B81" s="133" t="s">
        <v>149</v>
      </c>
      <c r="C81" s="135">
        <v>150</v>
      </c>
      <c r="D81" s="133" t="s">
        <v>150</v>
      </c>
      <c r="E81" s="135">
        <v>1081396848</v>
      </c>
      <c r="F81" s="135" t="s">
        <v>111</v>
      </c>
      <c r="G81" s="135" t="s">
        <v>115</v>
      </c>
      <c r="H81" s="95">
        <v>40794</v>
      </c>
      <c r="I81" s="94">
        <v>123903</v>
      </c>
      <c r="J81" s="74" t="s">
        <v>138</v>
      </c>
      <c r="K81" s="94" t="s">
        <v>151</v>
      </c>
      <c r="L81" s="94" t="s">
        <v>111</v>
      </c>
      <c r="M81" s="135" t="s">
        <v>95</v>
      </c>
      <c r="N81" s="135" t="s">
        <v>95</v>
      </c>
      <c r="O81" s="135" t="s">
        <v>95</v>
      </c>
      <c r="P81" s="177"/>
      <c r="Q81" s="178"/>
    </row>
    <row r="82" spans="2:17" ht="57.6" x14ac:dyDescent="0.3">
      <c r="B82" s="133" t="s">
        <v>149</v>
      </c>
      <c r="C82" s="135">
        <v>150</v>
      </c>
      <c r="D82" s="133" t="s">
        <v>152</v>
      </c>
      <c r="E82" s="135">
        <v>1079409397</v>
      </c>
      <c r="F82" s="135" t="s">
        <v>111</v>
      </c>
      <c r="G82" s="135" t="s">
        <v>115</v>
      </c>
      <c r="H82" s="95">
        <v>41145</v>
      </c>
      <c r="I82" s="94">
        <v>130409</v>
      </c>
      <c r="J82" s="74" t="s">
        <v>138</v>
      </c>
      <c r="K82" s="94" t="s">
        <v>153</v>
      </c>
      <c r="L82" s="94" t="s">
        <v>111</v>
      </c>
      <c r="M82" s="135" t="s">
        <v>95</v>
      </c>
      <c r="N82" s="135" t="s">
        <v>95</v>
      </c>
      <c r="O82" s="135" t="s">
        <v>95</v>
      </c>
      <c r="P82" s="177"/>
      <c r="Q82" s="178"/>
    </row>
    <row r="83" spans="2:17" ht="28.8" x14ac:dyDescent="0.3">
      <c r="B83" s="133" t="s">
        <v>149</v>
      </c>
      <c r="C83" s="135">
        <v>150</v>
      </c>
      <c r="D83" s="133" t="s">
        <v>154</v>
      </c>
      <c r="E83" s="135">
        <v>36307288</v>
      </c>
      <c r="F83" s="135" t="s">
        <v>111</v>
      </c>
      <c r="G83" s="135" t="s">
        <v>155</v>
      </c>
      <c r="H83" s="95">
        <v>41516</v>
      </c>
      <c r="I83" s="94">
        <v>138113</v>
      </c>
      <c r="J83" s="135" t="s">
        <v>156</v>
      </c>
      <c r="K83" s="94" t="s">
        <v>157</v>
      </c>
      <c r="L83" s="94" t="s">
        <v>158</v>
      </c>
      <c r="M83" s="135" t="s">
        <v>95</v>
      </c>
      <c r="N83" s="135" t="s">
        <v>95</v>
      </c>
      <c r="O83" s="135" t="s">
        <v>95</v>
      </c>
      <c r="P83" s="177"/>
      <c r="Q83" s="178"/>
    </row>
    <row r="84" spans="2:17" ht="15" thickBot="1" x14ac:dyDescent="0.35"/>
    <row r="85" spans="2:17" ht="26.4" thickBot="1" x14ac:dyDescent="0.35">
      <c r="B85" s="163" t="s">
        <v>45</v>
      </c>
      <c r="C85" s="164"/>
      <c r="D85" s="164"/>
      <c r="E85" s="164"/>
      <c r="F85" s="164"/>
      <c r="G85" s="164"/>
      <c r="H85" s="164"/>
      <c r="I85" s="164"/>
      <c r="J85" s="164"/>
      <c r="K85" s="164"/>
      <c r="L85" s="164"/>
      <c r="M85" s="164"/>
      <c r="N85" s="165"/>
    </row>
    <row r="88" spans="2:17" ht="28.8" x14ac:dyDescent="0.3">
      <c r="B88" s="45" t="s">
        <v>33</v>
      </c>
      <c r="C88" s="45" t="s">
        <v>46</v>
      </c>
      <c r="D88" s="169" t="s">
        <v>3</v>
      </c>
      <c r="E88" s="171"/>
    </row>
    <row r="89" spans="2:17" x14ac:dyDescent="0.3">
      <c r="B89" s="46" t="s">
        <v>85</v>
      </c>
      <c r="C89" s="80" t="s">
        <v>95</v>
      </c>
      <c r="D89" s="172"/>
      <c r="E89" s="172"/>
    </row>
    <row r="92" spans="2:17" ht="25.8" x14ac:dyDescent="0.3">
      <c r="B92" s="175" t="s">
        <v>62</v>
      </c>
      <c r="C92" s="176"/>
      <c r="D92" s="176"/>
      <c r="E92" s="176"/>
      <c r="F92" s="176"/>
      <c r="G92" s="176"/>
      <c r="H92" s="176"/>
      <c r="I92" s="176"/>
      <c r="J92" s="176"/>
      <c r="K92" s="176"/>
      <c r="L92" s="176"/>
      <c r="M92" s="176"/>
      <c r="N92" s="176"/>
      <c r="O92" s="176"/>
      <c r="P92" s="176"/>
    </row>
    <row r="94" spans="2:17" ht="15" thickBot="1" x14ac:dyDescent="0.35"/>
    <row r="95" spans="2:17" ht="26.4" thickBot="1" x14ac:dyDescent="0.35">
      <c r="B95" s="163" t="s">
        <v>53</v>
      </c>
      <c r="C95" s="164"/>
      <c r="D95" s="164"/>
      <c r="E95" s="164"/>
      <c r="F95" s="164"/>
      <c r="G95" s="164"/>
      <c r="H95" s="164"/>
      <c r="I95" s="164"/>
      <c r="J95" s="164"/>
      <c r="K95" s="164"/>
      <c r="L95" s="164"/>
      <c r="M95" s="164"/>
      <c r="N95" s="165"/>
    </row>
    <row r="97" spans="1:26" ht="15" thickBot="1" x14ac:dyDescent="0.35">
      <c r="M97" s="43"/>
      <c r="N97" s="43"/>
    </row>
    <row r="98" spans="1:26" s="67" customFormat="1" ht="57.6" x14ac:dyDescent="0.3">
      <c r="B98" s="77" t="s">
        <v>104</v>
      </c>
      <c r="C98" s="77" t="s">
        <v>105</v>
      </c>
      <c r="D98" s="110" t="s">
        <v>106</v>
      </c>
      <c r="E98" s="77" t="s">
        <v>44</v>
      </c>
      <c r="F98" s="77" t="s">
        <v>22</v>
      </c>
      <c r="G98" s="77" t="s">
        <v>65</v>
      </c>
      <c r="H98" s="77" t="s">
        <v>17</v>
      </c>
      <c r="I98" s="77" t="s">
        <v>10</v>
      </c>
      <c r="J98" s="77" t="s">
        <v>31</v>
      </c>
      <c r="K98" s="77" t="s">
        <v>60</v>
      </c>
      <c r="L98" s="77" t="s">
        <v>20</v>
      </c>
      <c r="M98" s="63" t="s">
        <v>26</v>
      </c>
      <c r="N98" s="77" t="s">
        <v>107</v>
      </c>
      <c r="O98" s="77" t="s">
        <v>36</v>
      </c>
      <c r="P98" s="137" t="s">
        <v>11</v>
      </c>
      <c r="Q98" s="78" t="s">
        <v>19</v>
      </c>
    </row>
    <row r="99" spans="1:26" s="73" customFormat="1" ht="100.8" x14ac:dyDescent="0.25">
      <c r="A99" s="34">
        <v>1</v>
      </c>
      <c r="B99" s="74" t="s">
        <v>171</v>
      </c>
      <c r="C99" s="74" t="s">
        <v>171</v>
      </c>
      <c r="D99" s="155" t="s">
        <v>172</v>
      </c>
      <c r="E99" s="69" t="s">
        <v>211</v>
      </c>
      <c r="F99" s="70" t="s">
        <v>96</v>
      </c>
      <c r="G99" s="85"/>
      <c r="H99" s="76">
        <v>40503</v>
      </c>
      <c r="I99" s="76" t="s">
        <v>174</v>
      </c>
      <c r="J99" s="71"/>
      <c r="K99" s="92"/>
      <c r="L99" s="71"/>
      <c r="M99" s="128"/>
      <c r="N99" s="92"/>
      <c r="O99" s="17"/>
      <c r="P99" s="138">
        <v>138</v>
      </c>
      <c r="Q99" s="86" t="s">
        <v>175</v>
      </c>
      <c r="R99" s="72"/>
      <c r="S99" s="72"/>
      <c r="T99" s="72"/>
      <c r="U99" s="72"/>
      <c r="V99" s="72"/>
      <c r="W99" s="72"/>
      <c r="X99" s="72"/>
      <c r="Y99" s="72"/>
      <c r="Z99" s="72"/>
    </row>
    <row r="100" spans="1:26" s="73" customFormat="1" x14ac:dyDescent="0.3">
      <c r="A100" s="34"/>
      <c r="B100" s="35" t="s">
        <v>16</v>
      </c>
      <c r="C100" s="74"/>
      <c r="D100" s="111"/>
      <c r="E100" s="69"/>
      <c r="F100" s="70"/>
      <c r="G100" s="70"/>
      <c r="H100" s="70"/>
      <c r="I100" s="71"/>
      <c r="J100" s="71"/>
      <c r="K100" s="75"/>
      <c r="L100" s="75"/>
      <c r="M100" s="84"/>
      <c r="N100" s="75"/>
      <c r="O100" s="17"/>
      <c r="P100" s="138"/>
      <c r="Q100" s="87"/>
    </row>
    <row r="101" spans="1:26" x14ac:dyDescent="0.3">
      <c r="B101" s="18"/>
      <c r="C101" s="18"/>
      <c r="D101" s="112"/>
      <c r="E101" s="19"/>
      <c r="F101" s="18"/>
      <c r="G101" s="18"/>
      <c r="H101" s="18"/>
      <c r="I101" s="18"/>
      <c r="J101" s="18"/>
      <c r="K101" s="18"/>
      <c r="L101" s="18"/>
      <c r="M101" s="18"/>
      <c r="N101" s="18"/>
      <c r="O101" s="18"/>
      <c r="P101" s="139"/>
    </row>
    <row r="102" spans="1:26" ht="18" x14ac:dyDescent="0.3">
      <c r="B102" s="39" t="s">
        <v>32</v>
      </c>
      <c r="C102" s="49" t="s">
        <v>120</v>
      </c>
      <c r="H102" s="20"/>
      <c r="I102" s="20"/>
      <c r="J102" s="20"/>
      <c r="K102" s="20"/>
      <c r="L102" s="20"/>
      <c r="M102" s="20"/>
      <c r="N102" s="18"/>
      <c r="O102" s="18"/>
      <c r="P102" s="139"/>
    </row>
    <row r="104" spans="1:26" ht="15" thickBot="1" x14ac:dyDescent="0.35"/>
    <row r="105" spans="1:26" ht="29.4" thickBot="1" x14ac:dyDescent="0.35">
      <c r="B105" s="50" t="s">
        <v>48</v>
      </c>
      <c r="C105" s="51" t="s">
        <v>49</v>
      </c>
      <c r="D105" s="114" t="s">
        <v>50</v>
      </c>
      <c r="E105" s="51" t="s">
        <v>54</v>
      </c>
    </row>
    <row r="106" spans="1:26" x14ac:dyDescent="0.3">
      <c r="B106" s="44" t="s">
        <v>86</v>
      </c>
      <c r="C106" s="47">
        <v>20</v>
      </c>
      <c r="D106" s="115">
        <v>0</v>
      </c>
      <c r="E106" s="166">
        <f>+D106+D107+D108</f>
        <v>0</v>
      </c>
    </row>
    <row r="107" spans="1:26" x14ac:dyDescent="0.3">
      <c r="B107" s="44" t="s">
        <v>87</v>
      </c>
      <c r="C107" s="37">
        <v>30</v>
      </c>
      <c r="D107" s="1">
        <v>0</v>
      </c>
      <c r="E107" s="167"/>
    </row>
    <row r="108" spans="1:26" ht="15" thickBot="1" x14ac:dyDescent="0.35">
      <c r="B108" s="44" t="s">
        <v>88</v>
      </c>
      <c r="C108" s="48">
        <v>40</v>
      </c>
      <c r="D108" s="116">
        <v>0</v>
      </c>
      <c r="E108" s="168"/>
    </row>
    <row r="110" spans="1:26" ht="15" thickBot="1" x14ac:dyDescent="0.35"/>
    <row r="111" spans="1:26" ht="26.4" thickBot="1" x14ac:dyDescent="0.35">
      <c r="B111" s="163" t="s">
        <v>51</v>
      </c>
      <c r="C111" s="164"/>
      <c r="D111" s="164"/>
      <c r="E111" s="164"/>
      <c r="F111" s="164"/>
      <c r="G111" s="164"/>
      <c r="H111" s="164"/>
      <c r="I111" s="164"/>
      <c r="J111" s="164"/>
      <c r="K111" s="164"/>
      <c r="L111" s="164"/>
      <c r="M111" s="164"/>
      <c r="N111" s="165"/>
    </row>
    <row r="113" spans="2:17" ht="43.2" x14ac:dyDescent="0.3">
      <c r="B113" s="79" t="s">
        <v>0</v>
      </c>
      <c r="C113" s="79" t="s">
        <v>39</v>
      </c>
      <c r="D113" s="103" t="s">
        <v>40</v>
      </c>
      <c r="E113" s="79" t="s">
        <v>78</v>
      </c>
      <c r="F113" s="79" t="s">
        <v>80</v>
      </c>
      <c r="G113" s="79" t="s">
        <v>81</v>
      </c>
      <c r="H113" s="79" t="s">
        <v>82</v>
      </c>
      <c r="I113" s="79" t="s">
        <v>79</v>
      </c>
      <c r="J113" s="169" t="s">
        <v>83</v>
      </c>
      <c r="K113" s="170"/>
      <c r="L113" s="171"/>
      <c r="M113" s="79" t="s">
        <v>84</v>
      </c>
      <c r="N113" s="79" t="s">
        <v>41</v>
      </c>
      <c r="O113" s="79" t="s">
        <v>42</v>
      </c>
      <c r="P113" s="169" t="s">
        <v>3</v>
      </c>
      <c r="Q113" s="171"/>
    </row>
    <row r="114" spans="2:17" ht="28.8" x14ac:dyDescent="0.3">
      <c r="B114" s="97" t="s">
        <v>121</v>
      </c>
      <c r="C114" s="97">
        <v>974</v>
      </c>
      <c r="D114" s="125" t="s">
        <v>159</v>
      </c>
      <c r="E114" s="1">
        <v>7704444</v>
      </c>
      <c r="F114" s="126" t="s">
        <v>160</v>
      </c>
      <c r="G114" s="127" t="s">
        <v>145</v>
      </c>
      <c r="H114" s="132">
        <v>37405</v>
      </c>
      <c r="I114" s="2"/>
      <c r="J114" s="125" t="s">
        <v>138</v>
      </c>
      <c r="K114" s="58" t="s">
        <v>161</v>
      </c>
      <c r="L114" s="125" t="s">
        <v>162</v>
      </c>
      <c r="M114" s="80" t="s">
        <v>95</v>
      </c>
      <c r="N114" s="80" t="s">
        <v>95</v>
      </c>
      <c r="O114" s="80" t="s">
        <v>95</v>
      </c>
      <c r="P114" s="172"/>
      <c r="Q114" s="172"/>
    </row>
    <row r="115" spans="2:17" ht="86.4" x14ac:dyDescent="0.3">
      <c r="B115" s="97" t="s">
        <v>92</v>
      </c>
      <c r="C115" s="133">
        <v>974</v>
      </c>
      <c r="D115" s="125" t="s">
        <v>163</v>
      </c>
      <c r="E115" s="1">
        <v>1117513851</v>
      </c>
      <c r="F115" s="125" t="s">
        <v>122</v>
      </c>
      <c r="G115" s="135" t="s">
        <v>145</v>
      </c>
      <c r="H115" s="132">
        <v>40599</v>
      </c>
      <c r="I115" s="2"/>
      <c r="J115" s="125" t="s">
        <v>165</v>
      </c>
      <c r="K115" s="58" t="s">
        <v>166</v>
      </c>
      <c r="L115" s="57" t="s">
        <v>164</v>
      </c>
      <c r="M115" s="80" t="s">
        <v>95</v>
      </c>
      <c r="N115" s="80" t="s">
        <v>95</v>
      </c>
      <c r="O115" s="80" t="s">
        <v>95</v>
      </c>
      <c r="P115" s="173"/>
      <c r="Q115" s="174"/>
    </row>
    <row r="116" spans="2:17" ht="48.75" customHeight="1" x14ac:dyDescent="0.3">
      <c r="B116" s="97" t="s">
        <v>93</v>
      </c>
      <c r="C116" s="133">
        <v>974</v>
      </c>
      <c r="D116" s="125" t="s">
        <v>167</v>
      </c>
      <c r="E116" s="1">
        <v>41739007</v>
      </c>
      <c r="F116" s="125" t="s">
        <v>168</v>
      </c>
      <c r="G116" s="125" t="s">
        <v>169</v>
      </c>
      <c r="H116" s="132">
        <v>30558</v>
      </c>
      <c r="I116" s="2"/>
      <c r="J116" s="133"/>
      <c r="K116" s="58"/>
      <c r="L116" s="57"/>
      <c r="M116" s="80" t="s">
        <v>95</v>
      </c>
      <c r="N116" s="80" t="s">
        <v>96</v>
      </c>
      <c r="O116" s="80" t="s">
        <v>95</v>
      </c>
      <c r="P116" s="156" t="s">
        <v>170</v>
      </c>
      <c r="Q116" s="156"/>
    </row>
    <row r="119" spans="2:17" ht="15" thickBot="1" x14ac:dyDescent="0.35"/>
    <row r="120" spans="2:17" ht="28.8" x14ac:dyDescent="0.3">
      <c r="B120" s="82" t="s">
        <v>33</v>
      </c>
      <c r="C120" s="82" t="s">
        <v>48</v>
      </c>
      <c r="D120" s="103" t="s">
        <v>49</v>
      </c>
      <c r="E120" s="82" t="s">
        <v>50</v>
      </c>
      <c r="F120" s="51" t="s">
        <v>55</v>
      </c>
      <c r="G120" s="54"/>
    </row>
    <row r="121" spans="2:17" ht="119.25" customHeight="1" x14ac:dyDescent="0.3">
      <c r="B121" s="157" t="s">
        <v>52</v>
      </c>
      <c r="C121" s="3" t="s">
        <v>89</v>
      </c>
      <c r="D121" s="1">
        <v>25</v>
      </c>
      <c r="E121" s="1">
        <v>25</v>
      </c>
      <c r="F121" s="158">
        <f>+E121+E122+E123</f>
        <v>50</v>
      </c>
      <c r="G121" s="55"/>
    </row>
    <row r="122" spans="2:17" ht="115.5" customHeight="1" x14ac:dyDescent="0.3">
      <c r="B122" s="157"/>
      <c r="C122" s="3" t="s">
        <v>90</v>
      </c>
      <c r="D122" s="97">
        <v>25</v>
      </c>
      <c r="E122" s="125">
        <v>25</v>
      </c>
      <c r="F122" s="159"/>
      <c r="G122" s="55"/>
    </row>
    <row r="123" spans="2:17" ht="75.75" customHeight="1" x14ac:dyDescent="0.3">
      <c r="B123" s="157"/>
      <c r="C123" s="3" t="s">
        <v>91</v>
      </c>
      <c r="D123" s="1">
        <v>10</v>
      </c>
      <c r="E123" s="1">
        <v>0</v>
      </c>
      <c r="F123" s="160"/>
      <c r="G123" s="55"/>
    </row>
    <row r="124" spans="2:17" x14ac:dyDescent="0.3">
      <c r="C124" s="64"/>
    </row>
    <row r="127" spans="2:17" x14ac:dyDescent="0.3">
      <c r="B127" s="81" t="s">
        <v>56</v>
      </c>
    </row>
    <row r="130" spans="1:5" x14ac:dyDescent="0.3">
      <c r="B130" s="83" t="s">
        <v>33</v>
      </c>
      <c r="C130" s="83" t="s">
        <v>57</v>
      </c>
      <c r="D130" s="109" t="s">
        <v>50</v>
      </c>
      <c r="E130" s="82" t="s">
        <v>16</v>
      </c>
    </row>
    <row r="131" spans="1:5" ht="27.6" x14ac:dyDescent="0.3">
      <c r="B131" s="65" t="s">
        <v>58</v>
      </c>
      <c r="C131" s="66">
        <v>40</v>
      </c>
      <c r="D131" s="1">
        <f>+E106</f>
        <v>0</v>
      </c>
      <c r="E131" s="161">
        <f>+D131+D132</f>
        <v>50</v>
      </c>
    </row>
    <row r="132" spans="1:5" ht="41.4" x14ac:dyDescent="0.3">
      <c r="B132" s="65" t="s">
        <v>59</v>
      </c>
      <c r="C132" s="66">
        <v>60</v>
      </c>
      <c r="D132" s="1">
        <f>+F121</f>
        <v>50</v>
      </c>
      <c r="E132" s="162"/>
    </row>
    <row r="143" spans="1:5" x14ac:dyDescent="0.3">
      <c r="A143" s="4" t="s">
        <v>118</v>
      </c>
    </row>
  </sheetData>
  <mergeCells count="42">
    <mergeCell ref="B55:B56"/>
    <mergeCell ref="C55:C56"/>
    <mergeCell ref="D55:E55"/>
    <mergeCell ref="B2:P2"/>
    <mergeCell ref="B4:P4"/>
    <mergeCell ref="C6:N6"/>
    <mergeCell ref="C7:N7"/>
    <mergeCell ref="C8:N8"/>
    <mergeCell ref="C9:N9"/>
    <mergeCell ref="C10:E10"/>
    <mergeCell ref="B14:C21"/>
    <mergeCell ref="B22:C22"/>
    <mergeCell ref="E40:E41"/>
    <mergeCell ref="M45:N45"/>
    <mergeCell ref="J77:L77"/>
    <mergeCell ref="P77:Q77"/>
    <mergeCell ref="C59:N59"/>
    <mergeCell ref="B61:N61"/>
    <mergeCell ref="O64:P64"/>
    <mergeCell ref="O65:P65"/>
    <mergeCell ref="B72:N72"/>
    <mergeCell ref="B92:P92"/>
    <mergeCell ref="P78:Q78"/>
    <mergeCell ref="P79:Q79"/>
    <mergeCell ref="B85:N85"/>
    <mergeCell ref="D88:E88"/>
    <mergeCell ref="D89:E89"/>
    <mergeCell ref="P80:Q80"/>
    <mergeCell ref="P81:Q81"/>
    <mergeCell ref="P82:Q82"/>
    <mergeCell ref="P83:Q83"/>
    <mergeCell ref="P116:Q116"/>
    <mergeCell ref="B121:B123"/>
    <mergeCell ref="F121:F123"/>
    <mergeCell ref="E131:E132"/>
    <mergeCell ref="B95:N95"/>
    <mergeCell ref="E106:E108"/>
    <mergeCell ref="B111:N111"/>
    <mergeCell ref="J113:L113"/>
    <mergeCell ref="P113:Q113"/>
    <mergeCell ref="P114:Q114"/>
    <mergeCell ref="P115:Q115"/>
  </mergeCells>
  <dataValidations count="2">
    <dataValidation type="list" allowBlank="1" showInputMessage="1" showErrorMessage="1" sqref="WVE983048 A65544 IS65544 SO65544 ACK65544 AMG65544 AWC65544 BFY65544 BPU65544 BZQ65544 CJM65544 CTI65544 DDE65544 DNA65544 DWW65544 EGS65544 EQO65544 FAK65544 FKG65544 FUC65544 GDY65544 GNU65544 GXQ65544 HHM65544 HRI65544 IBE65544 ILA65544 IUW65544 JES65544 JOO65544 JYK65544 KIG65544 KSC65544 LBY65544 LLU65544 LVQ65544 MFM65544 MPI65544 MZE65544 NJA65544 NSW65544 OCS65544 OMO65544 OWK65544 PGG65544 PQC65544 PZY65544 QJU65544 QTQ65544 RDM65544 RNI65544 RXE65544 SHA65544 SQW65544 TAS65544 TKO65544 TUK65544 UEG65544 UOC65544 UXY65544 VHU65544 VRQ65544 WBM65544 WLI65544 WVE65544 A131080 IS131080 SO131080 ACK131080 AMG131080 AWC131080 BFY131080 BPU131080 BZQ131080 CJM131080 CTI131080 DDE131080 DNA131080 DWW131080 EGS131080 EQO131080 FAK131080 FKG131080 FUC131080 GDY131080 GNU131080 GXQ131080 HHM131080 HRI131080 IBE131080 ILA131080 IUW131080 JES131080 JOO131080 JYK131080 KIG131080 KSC131080 LBY131080 LLU131080 LVQ131080 MFM131080 MPI131080 MZE131080 NJA131080 NSW131080 OCS131080 OMO131080 OWK131080 PGG131080 PQC131080 PZY131080 QJU131080 QTQ131080 RDM131080 RNI131080 RXE131080 SHA131080 SQW131080 TAS131080 TKO131080 TUK131080 UEG131080 UOC131080 UXY131080 VHU131080 VRQ131080 WBM131080 WLI131080 WVE131080 A196616 IS196616 SO196616 ACK196616 AMG196616 AWC196616 BFY196616 BPU196616 BZQ196616 CJM196616 CTI196616 DDE196616 DNA196616 DWW196616 EGS196616 EQO196616 FAK196616 FKG196616 FUC196616 GDY196616 GNU196616 GXQ196616 HHM196616 HRI196616 IBE196616 ILA196616 IUW196616 JES196616 JOO196616 JYK196616 KIG196616 KSC196616 LBY196616 LLU196616 LVQ196616 MFM196616 MPI196616 MZE196616 NJA196616 NSW196616 OCS196616 OMO196616 OWK196616 PGG196616 PQC196616 PZY196616 QJU196616 QTQ196616 RDM196616 RNI196616 RXE196616 SHA196616 SQW196616 TAS196616 TKO196616 TUK196616 UEG196616 UOC196616 UXY196616 VHU196616 VRQ196616 WBM196616 WLI196616 WVE196616 A262152 IS262152 SO262152 ACK262152 AMG262152 AWC262152 BFY262152 BPU262152 BZQ262152 CJM262152 CTI262152 DDE262152 DNA262152 DWW262152 EGS262152 EQO262152 FAK262152 FKG262152 FUC262152 GDY262152 GNU262152 GXQ262152 HHM262152 HRI262152 IBE262152 ILA262152 IUW262152 JES262152 JOO262152 JYK262152 KIG262152 KSC262152 LBY262152 LLU262152 LVQ262152 MFM262152 MPI262152 MZE262152 NJA262152 NSW262152 OCS262152 OMO262152 OWK262152 PGG262152 PQC262152 PZY262152 QJU262152 QTQ262152 RDM262152 RNI262152 RXE262152 SHA262152 SQW262152 TAS262152 TKO262152 TUK262152 UEG262152 UOC262152 UXY262152 VHU262152 VRQ262152 WBM262152 WLI262152 WVE262152 A327688 IS327688 SO327688 ACK327688 AMG327688 AWC327688 BFY327688 BPU327688 BZQ327688 CJM327688 CTI327688 DDE327688 DNA327688 DWW327688 EGS327688 EQO327688 FAK327688 FKG327688 FUC327688 GDY327688 GNU327688 GXQ327688 HHM327688 HRI327688 IBE327688 ILA327688 IUW327688 JES327688 JOO327688 JYK327688 KIG327688 KSC327688 LBY327688 LLU327688 LVQ327688 MFM327688 MPI327688 MZE327688 NJA327688 NSW327688 OCS327688 OMO327688 OWK327688 PGG327688 PQC327688 PZY327688 QJU327688 QTQ327688 RDM327688 RNI327688 RXE327688 SHA327688 SQW327688 TAS327688 TKO327688 TUK327688 UEG327688 UOC327688 UXY327688 VHU327688 VRQ327688 WBM327688 WLI327688 WVE327688 A393224 IS393224 SO393224 ACK393224 AMG393224 AWC393224 BFY393224 BPU393224 BZQ393224 CJM393224 CTI393224 DDE393224 DNA393224 DWW393224 EGS393224 EQO393224 FAK393224 FKG393224 FUC393224 GDY393224 GNU393224 GXQ393224 HHM393224 HRI393224 IBE393224 ILA393224 IUW393224 JES393224 JOO393224 JYK393224 KIG393224 KSC393224 LBY393224 LLU393224 LVQ393224 MFM393224 MPI393224 MZE393224 NJA393224 NSW393224 OCS393224 OMO393224 OWK393224 PGG393224 PQC393224 PZY393224 QJU393224 QTQ393224 RDM393224 RNI393224 RXE393224 SHA393224 SQW393224 TAS393224 TKO393224 TUK393224 UEG393224 UOC393224 UXY393224 VHU393224 VRQ393224 WBM393224 WLI393224 WVE393224 A458760 IS458760 SO458760 ACK458760 AMG458760 AWC458760 BFY458760 BPU458760 BZQ458760 CJM458760 CTI458760 DDE458760 DNA458760 DWW458760 EGS458760 EQO458760 FAK458760 FKG458760 FUC458760 GDY458760 GNU458760 GXQ458760 HHM458760 HRI458760 IBE458760 ILA458760 IUW458760 JES458760 JOO458760 JYK458760 KIG458760 KSC458760 LBY458760 LLU458760 LVQ458760 MFM458760 MPI458760 MZE458760 NJA458760 NSW458760 OCS458760 OMO458760 OWK458760 PGG458760 PQC458760 PZY458760 QJU458760 QTQ458760 RDM458760 RNI458760 RXE458760 SHA458760 SQW458760 TAS458760 TKO458760 TUK458760 UEG458760 UOC458760 UXY458760 VHU458760 VRQ458760 WBM458760 WLI458760 WVE458760 A524296 IS524296 SO524296 ACK524296 AMG524296 AWC524296 BFY524296 BPU524296 BZQ524296 CJM524296 CTI524296 DDE524296 DNA524296 DWW524296 EGS524296 EQO524296 FAK524296 FKG524296 FUC524296 GDY524296 GNU524296 GXQ524296 HHM524296 HRI524296 IBE524296 ILA524296 IUW524296 JES524296 JOO524296 JYK524296 KIG524296 KSC524296 LBY524296 LLU524296 LVQ524296 MFM524296 MPI524296 MZE524296 NJA524296 NSW524296 OCS524296 OMO524296 OWK524296 PGG524296 PQC524296 PZY524296 QJU524296 QTQ524296 RDM524296 RNI524296 RXE524296 SHA524296 SQW524296 TAS524296 TKO524296 TUK524296 UEG524296 UOC524296 UXY524296 VHU524296 VRQ524296 WBM524296 WLI524296 WVE524296 A589832 IS589832 SO589832 ACK589832 AMG589832 AWC589832 BFY589832 BPU589832 BZQ589832 CJM589832 CTI589832 DDE589832 DNA589832 DWW589832 EGS589832 EQO589832 FAK589832 FKG589832 FUC589832 GDY589832 GNU589832 GXQ589832 HHM589832 HRI589832 IBE589832 ILA589832 IUW589832 JES589832 JOO589832 JYK589832 KIG589832 KSC589832 LBY589832 LLU589832 LVQ589832 MFM589832 MPI589832 MZE589832 NJA589832 NSW589832 OCS589832 OMO589832 OWK589832 PGG589832 PQC589832 PZY589832 QJU589832 QTQ589832 RDM589832 RNI589832 RXE589832 SHA589832 SQW589832 TAS589832 TKO589832 TUK589832 UEG589832 UOC589832 UXY589832 VHU589832 VRQ589832 WBM589832 WLI589832 WVE589832 A655368 IS655368 SO655368 ACK655368 AMG655368 AWC655368 BFY655368 BPU655368 BZQ655368 CJM655368 CTI655368 DDE655368 DNA655368 DWW655368 EGS655368 EQO655368 FAK655368 FKG655368 FUC655368 GDY655368 GNU655368 GXQ655368 HHM655368 HRI655368 IBE655368 ILA655368 IUW655368 JES655368 JOO655368 JYK655368 KIG655368 KSC655368 LBY655368 LLU655368 LVQ655368 MFM655368 MPI655368 MZE655368 NJA655368 NSW655368 OCS655368 OMO655368 OWK655368 PGG655368 PQC655368 PZY655368 QJU655368 QTQ655368 RDM655368 RNI655368 RXE655368 SHA655368 SQW655368 TAS655368 TKO655368 TUK655368 UEG655368 UOC655368 UXY655368 VHU655368 VRQ655368 WBM655368 WLI655368 WVE655368 A720904 IS720904 SO720904 ACK720904 AMG720904 AWC720904 BFY720904 BPU720904 BZQ720904 CJM720904 CTI720904 DDE720904 DNA720904 DWW720904 EGS720904 EQO720904 FAK720904 FKG720904 FUC720904 GDY720904 GNU720904 GXQ720904 HHM720904 HRI720904 IBE720904 ILA720904 IUW720904 JES720904 JOO720904 JYK720904 KIG720904 KSC720904 LBY720904 LLU720904 LVQ720904 MFM720904 MPI720904 MZE720904 NJA720904 NSW720904 OCS720904 OMO720904 OWK720904 PGG720904 PQC720904 PZY720904 QJU720904 QTQ720904 RDM720904 RNI720904 RXE720904 SHA720904 SQW720904 TAS720904 TKO720904 TUK720904 UEG720904 UOC720904 UXY720904 VHU720904 VRQ720904 WBM720904 WLI720904 WVE720904 A786440 IS786440 SO786440 ACK786440 AMG786440 AWC786440 BFY786440 BPU786440 BZQ786440 CJM786440 CTI786440 DDE786440 DNA786440 DWW786440 EGS786440 EQO786440 FAK786440 FKG786440 FUC786440 GDY786440 GNU786440 GXQ786440 HHM786440 HRI786440 IBE786440 ILA786440 IUW786440 JES786440 JOO786440 JYK786440 KIG786440 KSC786440 LBY786440 LLU786440 LVQ786440 MFM786440 MPI786440 MZE786440 NJA786440 NSW786440 OCS786440 OMO786440 OWK786440 PGG786440 PQC786440 PZY786440 QJU786440 QTQ786440 RDM786440 RNI786440 RXE786440 SHA786440 SQW786440 TAS786440 TKO786440 TUK786440 UEG786440 UOC786440 UXY786440 VHU786440 VRQ786440 WBM786440 WLI786440 WVE786440 A851976 IS851976 SO851976 ACK851976 AMG851976 AWC851976 BFY851976 BPU851976 BZQ851976 CJM851976 CTI851976 DDE851976 DNA851976 DWW851976 EGS851976 EQO851976 FAK851976 FKG851976 FUC851976 GDY851976 GNU851976 GXQ851976 HHM851976 HRI851976 IBE851976 ILA851976 IUW851976 JES851976 JOO851976 JYK851976 KIG851976 KSC851976 LBY851976 LLU851976 LVQ851976 MFM851976 MPI851976 MZE851976 NJA851976 NSW851976 OCS851976 OMO851976 OWK851976 PGG851976 PQC851976 PZY851976 QJU851976 QTQ851976 RDM851976 RNI851976 RXE851976 SHA851976 SQW851976 TAS851976 TKO851976 TUK851976 UEG851976 UOC851976 UXY851976 VHU851976 VRQ851976 WBM851976 WLI851976 WVE851976 A917512 IS917512 SO917512 ACK917512 AMG917512 AWC917512 BFY917512 BPU917512 BZQ917512 CJM917512 CTI917512 DDE917512 DNA917512 DWW917512 EGS917512 EQO917512 FAK917512 FKG917512 FUC917512 GDY917512 GNU917512 GXQ917512 HHM917512 HRI917512 IBE917512 ILA917512 IUW917512 JES917512 JOO917512 JYK917512 KIG917512 KSC917512 LBY917512 LLU917512 LVQ917512 MFM917512 MPI917512 MZE917512 NJA917512 NSW917512 OCS917512 OMO917512 OWK917512 PGG917512 PQC917512 PZY917512 QJU917512 QTQ917512 RDM917512 RNI917512 RXE917512 SHA917512 SQW917512 TAS917512 TKO917512 TUK917512 UEG917512 UOC917512 UXY917512 VHU917512 VRQ917512 WBM917512 WLI917512 WVE917512 A983048 IS983048 SO983048 ACK983048 AMG983048 AWC983048 BFY983048 BPU983048 BZQ983048 CJM983048 CTI983048 DDE983048 DNA983048 DWW983048 EGS983048 EQO983048 FAK983048 FKG983048 FUC983048 GDY983048 GNU983048 GXQ983048 HHM983048 HRI983048 IBE983048 ILA983048 IUW983048 JES983048 JOO983048 JYK983048 KIG983048 KSC983048 LBY983048 LLU983048 LVQ983048 MFM983048 MPI983048 MZE983048 NJA983048 NSW983048 OCS983048 OMO983048 OWK983048 PGG983048 PQC983048 PZY983048 QJU983048 QTQ983048 RDM983048 RNI983048 RXE983048 SHA983048 SQW983048 TAS983048 TKO983048 TUK983048 UEG983048 UOC983048 UXY983048 VHU983048 VRQ983048 WBM983048 WLI98304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8 WLL983048 C65544 IV65544 SR65544 ACN65544 AMJ65544 AWF65544 BGB65544 BPX65544 BZT65544 CJP65544 CTL65544 DDH65544 DND65544 DWZ65544 EGV65544 EQR65544 FAN65544 FKJ65544 FUF65544 GEB65544 GNX65544 GXT65544 HHP65544 HRL65544 IBH65544 ILD65544 IUZ65544 JEV65544 JOR65544 JYN65544 KIJ65544 KSF65544 LCB65544 LLX65544 LVT65544 MFP65544 MPL65544 MZH65544 NJD65544 NSZ65544 OCV65544 OMR65544 OWN65544 PGJ65544 PQF65544 QAB65544 QJX65544 QTT65544 RDP65544 RNL65544 RXH65544 SHD65544 SQZ65544 TAV65544 TKR65544 TUN65544 UEJ65544 UOF65544 UYB65544 VHX65544 VRT65544 WBP65544 WLL65544 WVH65544 C131080 IV131080 SR131080 ACN131080 AMJ131080 AWF131080 BGB131080 BPX131080 BZT131080 CJP131080 CTL131080 DDH131080 DND131080 DWZ131080 EGV131080 EQR131080 FAN131080 FKJ131080 FUF131080 GEB131080 GNX131080 GXT131080 HHP131080 HRL131080 IBH131080 ILD131080 IUZ131080 JEV131080 JOR131080 JYN131080 KIJ131080 KSF131080 LCB131080 LLX131080 LVT131080 MFP131080 MPL131080 MZH131080 NJD131080 NSZ131080 OCV131080 OMR131080 OWN131080 PGJ131080 PQF131080 QAB131080 QJX131080 QTT131080 RDP131080 RNL131080 RXH131080 SHD131080 SQZ131080 TAV131080 TKR131080 TUN131080 UEJ131080 UOF131080 UYB131080 VHX131080 VRT131080 WBP131080 WLL131080 WVH131080 C196616 IV196616 SR196616 ACN196616 AMJ196616 AWF196616 BGB196616 BPX196616 BZT196616 CJP196616 CTL196616 DDH196616 DND196616 DWZ196616 EGV196616 EQR196616 FAN196616 FKJ196616 FUF196616 GEB196616 GNX196616 GXT196616 HHP196616 HRL196616 IBH196616 ILD196616 IUZ196616 JEV196616 JOR196616 JYN196616 KIJ196616 KSF196616 LCB196616 LLX196616 LVT196616 MFP196616 MPL196616 MZH196616 NJD196616 NSZ196616 OCV196616 OMR196616 OWN196616 PGJ196616 PQF196616 QAB196616 QJX196616 QTT196616 RDP196616 RNL196616 RXH196616 SHD196616 SQZ196616 TAV196616 TKR196616 TUN196616 UEJ196616 UOF196616 UYB196616 VHX196616 VRT196616 WBP196616 WLL196616 WVH196616 C262152 IV262152 SR262152 ACN262152 AMJ262152 AWF262152 BGB262152 BPX262152 BZT262152 CJP262152 CTL262152 DDH262152 DND262152 DWZ262152 EGV262152 EQR262152 FAN262152 FKJ262152 FUF262152 GEB262152 GNX262152 GXT262152 HHP262152 HRL262152 IBH262152 ILD262152 IUZ262152 JEV262152 JOR262152 JYN262152 KIJ262152 KSF262152 LCB262152 LLX262152 LVT262152 MFP262152 MPL262152 MZH262152 NJD262152 NSZ262152 OCV262152 OMR262152 OWN262152 PGJ262152 PQF262152 QAB262152 QJX262152 QTT262152 RDP262152 RNL262152 RXH262152 SHD262152 SQZ262152 TAV262152 TKR262152 TUN262152 UEJ262152 UOF262152 UYB262152 VHX262152 VRT262152 WBP262152 WLL262152 WVH262152 C327688 IV327688 SR327688 ACN327688 AMJ327688 AWF327688 BGB327688 BPX327688 BZT327688 CJP327688 CTL327688 DDH327688 DND327688 DWZ327688 EGV327688 EQR327688 FAN327688 FKJ327688 FUF327688 GEB327688 GNX327688 GXT327688 HHP327688 HRL327688 IBH327688 ILD327688 IUZ327688 JEV327688 JOR327688 JYN327688 KIJ327688 KSF327688 LCB327688 LLX327688 LVT327688 MFP327688 MPL327688 MZH327688 NJD327688 NSZ327688 OCV327688 OMR327688 OWN327688 PGJ327688 PQF327688 QAB327688 QJX327688 QTT327688 RDP327688 RNL327688 RXH327688 SHD327688 SQZ327688 TAV327688 TKR327688 TUN327688 UEJ327688 UOF327688 UYB327688 VHX327688 VRT327688 WBP327688 WLL327688 WVH327688 C393224 IV393224 SR393224 ACN393224 AMJ393224 AWF393224 BGB393224 BPX393224 BZT393224 CJP393224 CTL393224 DDH393224 DND393224 DWZ393224 EGV393224 EQR393224 FAN393224 FKJ393224 FUF393224 GEB393224 GNX393224 GXT393224 HHP393224 HRL393224 IBH393224 ILD393224 IUZ393224 JEV393224 JOR393224 JYN393224 KIJ393224 KSF393224 LCB393224 LLX393224 LVT393224 MFP393224 MPL393224 MZH393224 NJD393224 NSZ393224 OCV393224 OMR393224 OWN393224 PGJ393224 PQF393224 QAB393224 QJX393224 QTT393224 RDP393224 RNL393224 RXH393224 SHD393224 SQZ393224 TAV393224 TKR393224 TUN393224 UEJ393224 UOF393224 UYB393224 VHX393224 VRT393224 WBP393224 WLL393224 WVH393224 C458760 IV458760 SR458760 ACN458760 AMJ458760 AWF458760 BGB458760 BPX458760 BZT458760 CJP458760 CTL458760 DDH458760 DND458760 DWZ458760 EGV458760 EQR458760 FAN458760 FKJ458760 FUF458760 GEB458760 GNX458760 GXT458760 HHP458760 HRL458760 IBH458760 ILD458760 IUZ458760 JEV458760 JOR458760 JYN458760 KIJ458760 KSF458760 LCB458760 LLX458760 LVT458760 MFP458760 MPL458760 MZH458760 NJD458760 NSZ458760 OCV458760 OMR458760 OWN458760 PGJ458760 PQF458760 QAB458760 QJX458760 QTT458760 RDP458760 RNL458760 RXH458760 SHD458760 SQZ458760 TAV458760 TKR458760 TUN458760 UEJ458760 UOF458760 UYB458760 VHX458760 VRT458760 WBP458760 WLL458760 WVH458760 C524296 IV524296 SR524296 ACN524296 AMJ524296 AWF524296 BGB524296 BPX524296 BZT524296 CJP524296 CTL524296 DDH524296 DND524296 DWZ524296 EGV524296 EQR524296 FAN524296 FKJ524296 FUF524296 GEB524296 GNX524296 GXT524296 HHP524296 HRL524296 IBH524296 ILD524296 IUZ524296 JEV524296 JOR524296 JYN524296 KIJ524296 KSF524296 LCB524296 LLX524296 LVT524296 MFP524296 MPL524296 MZH524296 NJD524296 NSZ524296 OCV524296 OMR524296 OWN524296 PGJ524296 PQF524296 QAB524296 QJX524296 QTT524296 RDP524296 RNL524296 RXH524296 SHD524296 SQZ524296 TAV524296 TKR524296 TUN524296 UEJ524296 UOF524296 UYB524296 VHX524296 VRT524296 WBP524296 WLL524296 WVH524296 C589832 IV589832 SR589832 ACN589832 AMJ589832 AWF589832 BGB589832 BPX589832 BZT589832 CJP589832 CTL589832 DDH589832 DND589832 DWZ589832 EGV589832 EQR589832 FAN589832 FKJ589832 FUF589832 GEB589832 GNX589832 GXT589832 HHP589832 HRL589832 IBH589832 ILD589832 IUZ589832 JEV589832 JOR589832 JYN589832 KIJ589832 KSF589832 LCB589832 LLX589832 LVT589832 MFP589832 MPL589832 MZH589832 NJD589832 NSZ589832 OCV589832 OMR589832 OWN589832 PGJ589832 PQF589832 QAB589832 QJX589832 QTT589832 RDP589832 RNL589832 RXH589832 SHD589832 SQZ589832 TAV589832 TKR589832 TUN589832 UEJ589832 UOF589832 UYB589832 VHX589832 VRT589832 WBP589832 WLL589832 WVH589832 C655368 IV655368 SR655368 ACN655368 AMJ655368 AWF655368 BGB655368 BPX655368 BZT655368 CJP655368 CTL655368 DDH655368 DND655368 DWZ655368 EGV655368 EQR655368 FAN655368 FKJ655368 FUF655368 GEB655368 GNX655368 GXT655368 HHP655368 HRL655368 IBH655368 ILD655368 IUZ655368 JEV655368 JOR655368 JYN655368 KIJ655368 KSF655368 LCB655368 LLX655368 LVT655368 MFP655368 MPL655368 MZH655368 NJD655368 NSZ655368 OCV655368 OMR655368 OWN655368 PGJ655368 PQF655368 QAB655368 QJX655368 QTT655368 RDP655368 RNL655368 RXH655368 SHD655368 SQZ655368 TAV655368 TKR655368 TUN655368 UEJ655368 UOF655368 UYB655368 VHX655368 VRT655368 WBP655368 WLL655368 WVH655368 C720904 IV720904 SR720904 ACN720904 AMJ720904 AWF720904 BGB720904 BPX720904 BZT720904 CJP720904 CTL720904 DDH720904 DND720904 DWZ720904 EGV720904 EQR720904 FAN720904 FKJ720904 FUF720904 GEB720904 GNX720904 GXT720904 HHP720904 HRL720904 IBH720904 ILD720904 IUZ720904 JEV720904 JOR720904 JYN720904 KIJ720904 KSF720904 LCB720904 LLX720904 LVT720904 MFP720904 MPL720904 MZH720904 NJD720904 NSZ720904 OCV720904 OMR720904 OWN720904 PGJ720904 PQF720904 QAB720904 QJX720904 QTT720904 RDP720904 RNL720904 RXH720904 SHD720904 SQZ720904 TAV720904 TKR720904 TUN720904 UEJ720904 UOF720904 UYB720904 VHX720904 VRT720904 WBP720904 WLL720904 WVH720904 C786440 IV786440 SR786440 ACN786440 AMJ786440 AWF786440 BGB786440 BPX786440 BZT786440 CJP786440 CTL786440 DDH786440 DND786440 DWZ786440 EGV786440 EQR786440 FAN786440 FKJ786440 FUF786440 GEB786440 GNX786440 GXT786440 HHP786440 HRL786440 IBH786440 ILD786440 IUZ786440 JEV786440 JOR786440 JYN786440 KIJ786440 KSF786440 LCB786440 LLX786440 LVT786440 MFP786440 MPL786440 MZH786440 NJD786440 NSZ786440 OCV786440 OMR786440 OWN786440 PGJ786440 PQF786440 QAB786440 QJX786440 QTT786440 RDP786440 RNL786440 RXH786440 SHD786440 SQZ786440 TAV786440 TKR786440 TUN786440 UEJ786440 UOF786440 UYB786440 VHX786440 VRT786440 WBP786440 WLL786440 WVH786440 C851976 IV851976 SR851976 ACN851976 AMJ851976 AWF851976 BGB851976 BPX851976 BZT851976 CJP851976 CTL851976 DDH851976 DND851976 DWZ851976 EGV851976 EQR851976 FAN851976 FKJ851976 FUF851976 GEB851976 GNX851976 GXT851976 HHP851976 HRL851976 IBH851976 ILD851976 IUZ851976 JEV851976 JOR851976 JYN851976 KIJ851976 KSF851976 LCB851976 LLX851976 LVT851976 MFP851976 MPL851976 MZH851976 NJD851976 NSZ851976 OCV851976 OMR851976 OWN851976 PGJ851976 PQF851976 QAB851976 QJX851976 QTT851976 RDP851976 RNL851976 RXH851976 SHD851976 SQZ851976 TAV851976 TKR851976 TUN851976 UEJ851976 UOF851976 UYB851976 VHX851976 VRT851976 WBP851976 WLL851976 WVH851976 C917512 IV917512 SR917512 ACN917512 AMJ917512 AWF917512 BGB917512 BPX917512 BZT917512 CJP917512 CTL917512 DDH917512 DND917512 DWZ917512 EGV917512 EQR917512 FAN917512 FKJ917512 FUF917512 GEB917512 GNX917512 GXT917512 HHP917512 HRL917512 IBH917512 ILD917512 IUZ917512 JEV917512 JOR917512 JYN917512 KIJ917512 KSF917512 LCB917512 LLX917512 LVT917512 MFP917512 MPL917512 MZH917512 NJD917512 NSZ917512 OCV917512 OMR917512 OWN917512 PGJ917512 PQF917512 QAB917512 QJX917512 QTT917512 RDP917512 RNL917512 RXH917512 SHD917512 SQZ917512 TAV917512 TKR917512 TUN917512 UEJ917512 UOF917512 UYB917512 VHX917512 VRT917512 WBP917512 WLL917512 WVH917512 C983048 IV983048 SR983048 ACN983048 AMJ983048 AWF983048 BGB983048 BPX983048 BZT983048 CJP983048 CTL983048 DDH983048 DND983048 DWZ983048 EGV983048 EQR983048 FAN983048 FKJ983048 FUF983048 GEB983048 GNX983048 GXT983048 HHP983048 HRL983048 IBH983048 ILD983048 IUZ983048 JEV983048 JOR983048 JYN983048 KIJ983048 KSF983048 LCB983048 LLX983048 LVT983048 MFP983048 MPL983048 MZH983048 NJD983048 NSZ983048 OCV983048 OMR983048 OWN983048 PGJ983048 PQF983048 QAB983048 QJX983048 QTT983048 RDP983048 RNL983048 RXH983048 SHD983048 SQZ983048 TAV983048 TKR983048 TUN983048 UEJ983048 UOF983048 UYB983048 VHX983048 VRT983048 WBP98304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8"/>
  <sheetViews>
    <sheetView zoomScale="80" zoomScaleNormal="80" workbookViewId="0">
      <selection activeCell="D32" sqref="D32"/>
    </sheetView>
  </sheetViews>
  <sheetFormatPr baseColWidth="10" defaultRowHeight="14.4" x14ac:dyDescent="0.3"/>
  <cols>
    <col min="1" max="1" width="3.109375" style="4" bestFit="1" customWidth="1"/>
    <col min="2" max="2" width="102.6640625" style="4" bestFit="1" customWidth="1"/>
    <col min="3" max="3" width="31.109375" style="4" customWidth="1"/>
    <col min="4" max="4" width="26.6640625" style="102" customWidth="1"/>
    <col min="5" max="5" width="25" style="4" customWidth="1"/>
    <col min="6" max="6" width="29.6640625" style="4" customWidth="1"/>
    <col min="7" max="7" width="32" style="4" customWidth="1"/>
    <col min="8" max="8" width="24.5546875" style="4" customWidth="1"/>
    <col min="9" max="9" width="23" style="4" customWidth="1"/>
    <col min="10" max="10" width="20.33203125" style="4" customWidth="1"/>
    <col min="11" max="11" width="16.33203125" style="4" customWidth="1"/>
    <col min="12" max="12" width="27.33203125" style="4" customWidth="1"/>
    <col min="13" max="13" width="23.6640625" style="4" customWidth="1"/>
    <col min="14" max="14" width="22.109375" style="4" customWidth="1"/>
    <col min="15" max="15" width="26.109375" style="4" customWidth="1"/>
    <col min="16" max="16" width="19.5546875" style="4" bestFit="1" customWidth="1"/>
    <col min="17" max="17" width="21.109375" style="4" customWidth="1"/>
    <col min="18" max="22" width="6.44140625" style="4" customWidth="1"/>
    <col min="23" max="251" width="11.44140625" style="4"/>
    <col min="252" max="252" width="1" style="4" customWidth="1"/>
    <col min="253" max="253" width="4.33203125" style="4" customWidth="1"/>
    <col min="254" max="254" width="34.6640625" style="4" customWidth="1"/>
    <col min="255" max="255" width="0" style="4" hidden="1" customWidth="1"/>
    <col min="256" max="256" width="20" style="4" customWidth="1"/>
    <col min="257" max="257" width="20.88671875" style="4" customWidth="1"/>
    <col min="258" max="258" width="25" style="4" customWidth="1"/>
    <col min="259" max="259" width="18.6640625" style="4" customWidth="1"/>
    <col min="260" max="260" width="29.6640625" style="4" customWidth="1"/>
    <col min="261" max="261" width="13.44140625" style="4" customWidth="1"/>
    <col min="262" max="262" width="13.88671875" style="4" customWidth="1"/>
    <col min="263" max="267" width="16.5546875" style="4" customWidth="1"/>
    <col min="268" max="268" width="20.5546875" style="4" customWidth="1"/>
    <col min="269" max="269" width="21.109375" style="4" customWidth="1"/>
    <col min="270" max="270" width="9.5546875" style="4" customWidth="1"/>
    <col min="271" max="271" width="0.44140625" style="4" customWidth="1"/>
    <col min="272" max="278" width="6.44140625" style="4" customWidth="1"/>
    <col min="279" max="507" width="11.44140625" style="4"/>
    <col min="508" max="508" width="1" style="4" customWidth="1"/>
    <col min="509" max="509" width="4.33203125" style="4" customWidth="1"/>
    <col min="510" max="510" width="34.6640625" style="4" customWidth="1"/>
    <col min="511" max="511" width="0" style="4" hidden="1" customWidth="1"/>
    <col min="512" max="512" width="20" style="4" customWidth="1"/>
    <col min="513" max="513" width="20.88671875" style="4" customWidth="1"/>
    <col min="514" max="514" width="25" style="4" customWidth="1"/>
    <col min="515" max="515" width="18.6640625" style="4" customWidth="1"/>
    <col min="516" max="516" width="29.6640625" style="4" customWidth="1"/>
    <col min="517" max="517" width="13.44140625" style="4" customWidth="1"/>
    <col min="518" max="518" width="13.88671875" style="4" customWidth="1"/>
    <col min="519" max="523" width="16.5546875" style="4" customWidth="1"/>
    <col min="524" max="524" width="20.5546875" style="4" customWidth="1"/>
    <col min="525" max="525" width="21.109375" style="4" customWidth="1"/>
    <col min="526" max="526" width="9.5546875" style="4" customWidth="1"/>
    <col min="527" max="527" width="0.44140625" style="4" customWidth="1"/>
    <col min="528" max="534" width="6.44140625" style="4" customWidth="1"/>
    <col min="535" max="763" width="11.44140625" style="4"/>
    <col min="764" max="764" width="1" style="4" customWidth="1"/>
    <col min="765" max="765" width="4.33203125" style="4" customWidth="1"/>
    <col min="766" max="766" width="34.6640625" style="4" customWidth="1"/>
    <col min="767" max="767" width="0" style="4" hidden="1" customWidth="1"/>
    <col min="768" max="768" width="20" style="4" customWidth="1"/>
    <col min="769" max="769" width="20.88671875" style="4" customWidth="1"/>
    <col min="770" max="770" width="25" style="4" customWidth="1"/>
    <col min="771" max="771" width="18.6640625" style="4" customWidth="1"/>
    <col min="772" max="772" width="29.6640625" style="4" customWidth="1"/>
    <col min="773" max="773" width="13.44140625" style="4" customWidth="1"/>
    <col min="774" max="774" width="13.88671875" style="4" customWidth="1"/>
    <col min="775" max="779" width="16.5546875" style="4" customWidth="1"/>
    <col min="780" max="780" width="20.5546875" style="4" customWidth="1"/>
    <col min="781" max="781" width="21.109375" style="4" customWidth="1"/>
    <col min="782" max="782" width="9.5546875" style="4" customWidth="1"/>
    <col min="783" max="783" width="0.44140625" style="4" customWidth="1"/>
    <col min="784" max="790" width="6.44140625" style="4" customWidth="1"/>
    <col min="791" max="1019" width="11.44140625" style="4"/>
    <col min="1020" max="1020" width="1" style="4" customWidth="1"/>
    <col min="1021" max="1021" width="4.33203125" style="4" customWidth="1"/>
    <col min="1022" max="1022" width="34.6640625" style="4" customWidth="1"/>
    <col min="1023" max="1023" width="0" style="4" hidden="1" customWidth="1"/>
    <col min="1024" max="1024" width="20" style="4" customWidth="1"/>
    <col min="1025" max="1025" width="20.88671875" style="4" customWidth="1"/>
    <col min="1026" max="1026" width="25" style="4" customWidth="1"/>
    <col min="1027" max="1027" width="18.6640625" style="4" customWidth="1"/>
    <col min="1028" max="1028" width="29.6640625" style="4" customWidth="1"/>
    <col min="1029" max="1029" width="13.44140625" style="4" customWidth="1"/>
    <col min="1030" max="1030" width="13.88671875" style="4" customWidth="1"/>
    <col min="1031" max="1035" width="16.5546875" style="4" customWidth="1"/>
    <col min="1036" max="1036" width="20.5546875" style="4" customWidth="1"/>
    <col min="1037" max="1037" width="21.109375" style="4" customWidth="1"/>
    <col min="1038" max="1038" width="9.5546875" style="4" customWidth="1"/>
    <col min="1039" max="1039" width="0.44140625" style="4" customWidth="1"/>
    <col min="1040" max="1046" width="6.44140625" style="4" customWidth="1"/>
    <col min="1047" max="1275" width="11.44140625" style="4"/>
    <col min="1276" max="1276" width="1" style="4" customWidth="1"/>
    <col min="1277" max="1277" width="4.33203125" style="4" customWidth="1"/>
    <col min="1278" max="1278" width="34.6640625" style="4" customWidth="1"/>
    <col min="1279" max="1279" width="0" style="4" hidden="1" customWidth="1"/>
    <col min="1280" max="1280" width="20" style="4" customWidth="1"/>
    <col min="1281" max="1281" width="20.88671875" style="4" customWidth="1"/>
    <col min="1282" max="1282" width="25" style="4" customWidth="1"/>
    <col min="1283" max="1283" width="18.6640625" style="4" customWidth="1"/>
    <col min="1284" max="1284" width="29.6640625" style="4" customWidth="1"/>
    <col min="1285" max="1285" width="13.44140625" style="4" customWidth="1"/>
    <col min="1286" max="1286" width="13.88671875" style="4" customWidth="1"/>
    <col min="1287" max="1291" width="16.5546875" style="4" customWidth="1"/>
    <col min="1292" max="1292" width="20.5546875" style="4" customWidth="1"/>
    <col min="1293" max="1293" width="21.109375" style="4" customWidth="1"/>
    <col min="1294" max="1294" width="9.5546875" style="4" customWidth="1"/>
    <col min="1295" max="1295" width="0.44140625" style="4" customWidth="1"/>
    <col min="1296" max="1302" width="6.44140625" style="4" customWidth="1"/>
    <col min="1303" max="1531" width="11.44140625" style="4"/>
    <col min="1532" max="1532" width="1" style="4" customWidth="1"/>
    <col min="1533" max="1533" width="4.33203125" style="4" customWidth="1"/>
    <col min="1534" max="1534" width="34.6640625" style="4" customWidth="1"/>
    <col min="1535" max="1535" width="0" style="4" hidden="1" customWidth="1"/>
    <col min="1536" max="1536" width="20" style="4" customWidth="1"/>
    <col min="1537" max="1537" width="20.88671875" style="4" customWidth="1"/>
    <col min="1538" max="1538" width="25" style="4" customWidth="1"/>
    <col min="1539" max="1539" width="18.6640625" style="4" customWidth="1"/>
    <col min="1540" max="1540" width="29.6640625" style="4" customWidth="1"/>
    <col min="1541" max="1541" width="13.44140625" style="4" customWidth="1"/>
    <col min="1542" max="1542" width="13.88671875" style="4" customWidth="1"/>
    <col min="1543" max="1547" width="16.5546875" style="4" customWidth="1"/>
    <col min="1548" max="1548" width="20.5546875" style="4" customWidth="1"/>
    <col min="1549" max="1549" width="21.109375" style="4" customWidth="1"/>
    <col min="1550" max="1550" width="9.5546875" style="4" customWidth="1"/>
    <col min="1551" max="1551" width="0.44140625" style="4" customWidth="1"/>
    <col min="1552" max="1558" width="6.44140625" style="4" customWidth="1"/>
    <col min="1559" max="1787" width="11.44140625" style="4"/>
    <col min="1788" max="1788" width="1" style="4" customWidth="1"/>
    <col min="1789" max="1789" width="4.33203125" style="4" customWidth="1"/>
    <col min="1790" max="1790" width="34.6640625" style="4" customWidth="1"/>
    <col min="1791" max="1791" width="0" style="4" hidden="1" customWidth="1"/>
    <col min="1792" max="1792" width="20" style="4" customWidth="1"/>
    <col min="1793" max="1793" width="20.88671875" style="4" customWidth="1"/>
    <col min="1794" max="1794" width="25" style="4" customWidth="1"/>
    <col min="1795" max="1795" width="18.6640625" style="4" customWidth="1"/>
    <col min="1796" max="1796" width="29.6640625" style="4" customWidth="1"/>
    <col min="1797" max="1797" width="13.44140625" style="4" customWidth="1"/>
    <col min="1798" max="1798" width="13.88671875" style="4" customWidth="1"/>
    <col min="1799" max="1803" width="16.5546875" style="4" customWidth="1"/>
    <col min="1804" max="1804" width="20.5546875" style="4" customWidth="1"/>
    <col min="1805" max="1805" width="21.109375" style="4" customWidth="1"/>
    <col min="1806" max="1806" width="9.5546875" style="4" customWidth="1"/>
    <col min="1807" max="1807" width="0.44140625" style="4" customWidth="1"/>
    <col min="1808" max="1814" width="6.44140625" style="4" customWidth="1"/>
    <col min="1815" max="2043" width="11.44140625" style="4"/>
    <col min="2044" max="2044" width="1" style="4" customWidth="1"/>
    <col min="2045" max="2045" width="4.33203125" style="4" customWidth="1"/>
    <col min="2046" max="2046" width="34.6640625" style="4" customWidth="1"/>
    <col min="2047" max="2047" width="0" style="4" hidden="1" customWidth="1"/>
    <col min="2048" max="2048" width="20" style="4" customWidth="1"/>
    <col min="2049" max="2049" width="20.88671875" style="4" customWidth="1"/>
    <col min="2050" max="2050" width="25" style="4" customWidth="1"/>
    <col min="2051" max="2051" width="18.6640625" style="4" customWidth="1"/>
    <col min="2052" max="2052" width="29.6640625" style="4" customWidth="1"/>
    <col min="2053" max="2053" width="13.44140625" style="4" customWidth="1"/>
    <col min="2054" max="2054" width="13.88671875" style="4" customWidth="1"/>
    <col min="2055" max="2059" width="16.5546875" style="4" customWidth="1"/>
    <col min="2060" max="2060" width="20.5546875" style="4" customWidth="1"/>
    <col min="2061" max="2061" width="21.109375" style="4" customWidth="1"/>
    <col min="2062" max="2062" width="9.5546875" style="4" customWidth="1"/>
    <col min="2063" max="2063" width="0.44140625" style="4" customWidth="1"/>
    <col min="2064" max="2070" width="6.44140625" style="4" customWidth="1"/>
    <col min="2071" max="2299" width="11.44140625" style="4"/>
    <col min="2300" max="2300" width="1" style="4" customWidth="1"/>
    <col min="2301" max="2301" width="4.33203125" style="4" customWidth="1"/>
    <col min="2302" max="2302" width="34.6640625" style="4" customWidth="1"/>
    <col min="2303" max="2303" width="0" style="4" hidden="1" customWidth="1"/>
    <col min="2304" max="2304" width="20" style="4" customWidth="1"/>
    <col min="2305" max="2305" width="20.88671875" style="4" customWidth="1"/>
    <col min="2306" max="2306" width="25" style="4" customWidth="1"/>
    <col min="2307" max="2307" width="18.6640625" style="4" customWidth="1"/>
    <col min="2308" max="2308" width="29.6640625" style="4" customWidth="1"/>
    <col min="2309" max="2309" width="13.44140625" style="4" customWidth="1"/>
    <col min="2310" max="2310" width="13.88671875" style="4" customWidth="1"/>
    <col min="2311" max="2315" width="16.5546875" style="4" customWidth="1"/>
    <col min="2316" max="2316" width="20.5546875" style="4" customWidth="1"/>
    <col min="2317" max="2317" width="21.109375" style="4" customWidth="1"/>
    <col min="2318" max="2318" width="9.5546875" style="4" customWidth="1"/>
    <col min="2319" max="2319" width="0.44140625" style="4" customWidth="1"/>
    <col min="2320" max="2326" width="6.44140625" style="4" customWidth="1"/>
    <col min="2327" max="2555" width="11.44140625" style="4"/>
    <col min="2556" max="2556" width="1" style="4" customWidth="1"/>
    <col min="2557" max="2557" width="4.33203125" style="4" customWidth="1"/>
    <col min="2558" max="2558" width="34.6640625" style="4" customWidth="1"/>
    <col min="2559" max="2559" width="0" style="4" hidden="1" customWidth="1"/>
    <col min="2560" max="2560" width="20" style="4" customWidth="1"/>
    <col min="2561" max="2561" width="20.88671875" style="4" customWidth="1"/>
    <col min="2562" max="2562" width="25" style="4" customWidth="1"/>
    <col min="2563" max="2563" width="18.6640625" style="4" customWidth="1"/>
    <col min="2564" max="2564" width="29.6640625" style="4" customWidth="1"/>
    <col min="2565" max="2565" width="13.44140625" style="4" customWidth="1"/>
    <col min="2566" max="2566" width="13.88671875" style="4" customWidth="1"/>
    <col min="2567" max="2571" width="16.5546875" style="4" customWidth="1"/>
    <col min="2572" max="2572" width="20.5546875" style="4" customWidth="1"/>
    <col min="2573" max="2573" width="21.109375" style="4" customWidth="1"/>
    <col min="2574" max="2574" width="9.5546875" style="4" customWidth="1"/>
    <col min="2575" max="2575" width="0.44140625" style="4" customWidth="1"/>
    <col min="2576" max="2582" width="6.44140625" style="4" customWidth="1"/>
    <col min="2583" max="2811" width="11.44140625" style="4"/>
    <col min="2812" max="2812" width="1" style="4" customWidth="1"/>
    <col min="2813" max="2813" width="4.33203125" style="4" customWidth="1"/>
    <col min="2814" max="2814" width="34.6640625" style="4" customWidth="1"/>
    <col min="2815" max="2815" width="0" style="4" hidden="1" customWidth="1"/>
    <col min="2816" max="2816" width="20" style="4" customWidth="1"/>
    <col min="2817" max="2817" width="20.88671875" style="4" customWidth="1"/>
    <col min="2818" max="2818" width="25" style="4" customWidth="1"/>
    <col min="2819" max="2819" width="18.6640625" style="4" customWidth="1"/>
    <col min="2820" max="2820" width="29.6640625" style="4" customWidth="1"/>
    <col min="2821" max="2821" width="13.44140625" style="4" customWidth="1"/>
    <col min="2822" max="2822" width="13.88671875" style="4" customWidth="1"/>
    <col min="2823" max="2827" width="16.5546875" style="4" customWidth="1"/>
    <col min="2828" max="2828" width="20.5546875" style="4" customWidth="1"/>
    <col min="2829" max="2829" width="21.109375" style="4" customWidth="1"/>
    <col min="2830" max="2830" width="9.5546875" style="4" customWidth="1"/>
    <col min="2831" max="2831" width="0.44140625" style="4" customWidth="1"/>
    <col min="2832" max="2838" width="6.44140625" style="4" customWidth="1"/>
    <col min="2839" max="3067" width="11.44140625" style="4"/>
    <col min="3068" max="3068" width="1" style="4" customWidth="1"/>
    <col min="3069" max="3069" width="4.33203125" style="4" customWidth="1"/>
    <col min="3070" max="3070" width="34.6640625" style="4" customWidth="1"/>
    <col min="3071" max="3071" width="0" style="4" hidden="1" customWidth="1"/>
    <col min="3072" max="3072" width="20" style="4" customWidth="1"/>
    <col min="3073" max="3073" width="20.88671875" style="4" customWidth="1"/>
    <col min="3074" max="3074" width="25" style="4" customWidth="1"/>
    <col min="3075" max="3075" width="18.6640625" style="4" customWidth="1"/>
    <col min="3076" max="3076" width="29.6640625" style="4" customWidth="1"/>
    <col min="3077" max="3077" width="13.44140625" style="4" customWidth="1"/>
    <col min="3078" max="3078" width="13.88671875" style="4" customWidth="1"/>
    <col min="3079" max="3083" width="16.5546875" style="4" customWidth="1"/>
    <col min="3084" max="3084" width="20.5546875" style="4" customWidth="1"/>
    <col min="3085" max="3085" width="21.109375" style="4" customWidth="1"/>
    <col min="3086" max="3086" width="9.5546875" style="4" customWidth="1"/>
    <col min="3087" max="3087" width="0.44140625" style="4" customWidth="1"/>
    <col min="3088" max="3094" width="6.44140625" style="4" customWidth="1"/>
    <col min="3095" max="3323" width="11.44140625" style="4"/>
    <col min="3324" max="3324" width="1" style="4" customWidth="1"/>
    <col min="3325" max="3325" width="4.33203125" style="4" customWidth="1"/>
    <col min="3326" max="3326" width="34.6640625" style="4" customWidth="1"/>
    <col min="3327" max="3327" width="0" style="4" hidden="1" customWidth="1"/>
    <col min="3328" max="3328" width="20" style="4" customWidth="1"/>
    <col min="3329" max="3329" width="20.88671875" style="4" customWidth="1"/>
    <col min="3330" max="3330" width="25" style="4" customWidth="1"/>
    <col min="3331" max="3331" width="18.6640625" style="4" customWidth="1"/>
    <col min="3332" max="3332" width="29.6640625" style="4" customWidth="1"/>
    <col min="3333" max="3333" width="13.44140625" style="4" customWidth="1"/>
    <col min="3334" max="3334" width="13.88671875" style="4" customWidth="1"/>
    <col min="3335" max="3339" width="16.5546875" style="4" customWidth="1"/>
    <col min="3340" max="3340" width="20.5546875" style="4" customWidth="1"/>
    <col min="3341" max="3341" width="21.109375" style="4" customWidth="1"/>
    <col min="3342" max="3342" width="9.5546875" style="4" customWidth="1"/>
    <col min="3343" max="3343" width="0.44140625" style="4" customWidth="1"/>
    <col min="3344" max="3350" width="6.44140625" style="4" customWidth="1"/>
    <col min="3351" max="3579" width="11.44140625" style="4"/>
    <col min="3580" max="3580" width="1" style="4" customWidth="1"/>
    <col min="3581" max="3581" width="4.33203125" style="4" customWidth="1"/>
    <col min="3582" max="3582" width="34.6640625" style="4" customWidth="1"/>
    <col min="3583" max="3583" width="0" style="4" hidden="1" customWidth="1"/>
    <col min="3584" max="3584" width="20" style="4" customWidth="1"/>
    <col min="3585" max="3585" width="20.88671875" style="4" customWidth="1"/>
    <col min="3586" max="3586" width="25" style="4" customWidth="1"/>
    <col min="3587" max="3587" width="18.6640625" style="4" customWidth="1"/>
    <col min="3588" max="3588" width="29.6640625" style="4" customWidth="1"/>
    <col min="3589" max="3589" width="13.44140625" style="4" customWidth="1"/>
    <col min="3590" max="3590" width="13.88671875" style="4" customWidth="1"/>
    <col min="3591" max="3595" width="16.5546875" style="4" customWidth="1"/>
    <col min="3596" max="3596" width="20.5546875" style="4" customWidth="1"/>
    <col min="3597" max="3597" width="21.109375" style="4" customWidth="1"/>
    <col min="3598" max="3598" width="9.5546875" style="4" customWidth="1"/>
    <col min="3599" max="3599" width="0.44140625" style="4" customWidth="1"/>
    <col min="3600" max="3606" width="6.44140625" style="4" customWidth="1"/>
    <col min="3607" max="3835" width="11.44140625" style="4"/>
    <col min="3836" max="3836" width="1" style="4" customWidth="1"/>
    <col min="3837" max="3837" width="4.33203125" style="4" customWidth="1"/>
    <col min="3838" max="3838" width="34.6640625" style="4" customWidth="1"/>
    <col min="3839" max="3839" width="0" style="4" hidden="1" customWidth="1"/>
    <col min="3840" max="3840" width="20" style="4" customWidth="1"/>
    <col min="3841" max="3841" width="20.88671875" style="4" customWidth="1"/>
    <col min="3842" max="3842" width="25" style="4" customWidth="1"/>
    <col min="3843" max="3843" width="18.6640625" style="4" customWidth="1"/>
    <col min="3844" max="3844" width="29.6640625" style="4" customWidth="1"/>
    <col min="3845" max="3845" width="13.44140625" style="4" customWidth="1"/>
    <col min="3846" max="3846" width="13.88671875" style="4" customWidth="1"/>
    <col min="3847" max="3851" width="16.5546875" style="4" customWidth="1"/>
    <col min="3852" max="3852" width="20.5546875" style="4" customWidth="1"/>
    <col min="3853" max="3853" width="21.109375" style="4" customWidth="1"/>
    <col min="3854" max="3854" width="9.5546875" style="4" customWidth="1"/>
    <col min="3855" max="3855" width="0.44140625" style="4" customWidth="1"/>
    <col min="3856" max="3862" width="6.44140625" style="4" customWidth="1"/>
    <col min="3863" max="4091" width="11.44140625" style="4"/>
    <col min="4092" max="4092" width="1" style="4" customWidth="1"/>
    <col min="4093" max="4093" width="4.33203125" style="4" customWidth="1"/>
    <col min="4094" max="4094" width="34.6640625" style="4" customWidth="1"/>
    <col min="4095" max="4095" width="0" style="4" hidden="1" customWidth="1"/>
    <col min="4096" max="4096" width="20" style="4" customWidth="1"/>
    <col min="4097" max="4097" width="20.88671875" style="4" customWidth="1"/>
    <col min="4098" max="4098" width="25" style="4" customWidth="1"/>
    <col min="4099" max="4099" width="18.6640625" style="4" customWidth="1"/>
    <col min="4100" max="4100" width="29.6640625" style="4" customWidth="1"/>
    <col min="4101" max="4101" width="13.44140625" style="4" customWidth="1"/>
    <col min="4102" max="4102" width="13.88671875" style="4" customWidth="1"/>
    <col min="4103" max="4107" width="16.5546875" style="4" customWidth="1"/>
    <col min="4108" max="4108" width="20.5546875" style="4" customWidth="1"/>
    <col min="4109" max="4109" width="21.109375" style="4" customWidth="1"/>
    <col min="4110" max="4110" width="9.5546875" style="4" customWidth="1"/>
    <col min="4111" max="4111" width="0.44140625" style="4" customWidth="1"/>
    <col min="4112" max="4118" width="6.44140625" style="4" customWidth="1"/>
    <col min="4119" max="4347" width="11.44140625" style="4"/>
    <col min="4348" max="4348" width="1" style="4" customWidth="1"/>
    <col min="4349" max="4349" width="4.33203125" style="4" customWidth="1"/>
    <col min="4350" max="4350" width="34.6640625" style="4" customWidth="1"/>
    <col min="4351" max="4351" width="0" style="4" hidden="1" customWidth="1"/>
    <col min="4352" max="4352" width="20" style="4" customWidth="1"/>
    <col min="4353" max="4353" width="20.88671875" style="4" customWidth="1"/>
    <col min="4354" max="4354" width="25" style="4" customWidth="1"/>
    <col min="4355" max="4355" width="18.6640625" style="4" customWidth="1"/>
    <col min="4356" max="4356" width="29.6640625" style="4" customWidth="1"/>
    <col min="4357" max="4357" width="13.44140625" style="4" customWidth="1"/>
    <col min="4358" max="4358" width="13.88671875" style="4" customWidth="1"/>
    <col min="4359" max="4363" width="16.5546875" style="4" customWidth="1"/>
    <col min="4364" max="4364" width="20.5546875" style="4" customWidth="1"/>
    <col min="4365" max="4365" width="21.109375" style="4" customWidth="1"/>
    <col min="4366" max="4366" width="9.5546875" style="4" customWidth="1"/>
    <col min="4367" max="4367" width="0.44140625" style="4" customWidth="1"/>
    <col min="4368" max="4374" width="6.44140625" style="4" customWidth="1"/>
    <col min="4375" max="4603" width="11.44140625" style="4"/>
    <col min="4604" max="4604" width="1" style="4" customWidth="1"/>
    <col min="4605" max="4605" width="4.33203125" style="4" customWidth="1"/>
    <col min="4606" max="4606" width="34.6640625" style="4" customWidth="1"/>
    <col min="4607" max="4607" width="0" style="4" hidden="1" customWidth="1"/>
    <col min="4608" max="4608" width="20" style="4" customWidth="1"/>
    <col min="4609" max="4609" width="20.88671875" style="4" customWidth="1"/>
    <col min="4610" max="4610" width="25" style="4" customWidth="1"/>
    <col min="4611" max="4611" width="18.6640625" style="4" customWidth="1"/>
    <col min="4612" max="4612" width="29.6640625" style="4" customWidth="1"/>
    <col min="4613" max="4613" width="13.44140625" style="4" customWidth="1"/>
    <col min="4614" max="4614" width="13.88671875" style="4" customWidth="1"/>
    <col min="4615" max="4619" width="16.5546875" style="4" customWidth="1"/>
    <col min="4620" max="4620" width="20.5546875" style="4" customWidth="1"/>
    <col min="4621" max="4621" width="21.109375" style="4" customWidth="1"/>
    <col min="4622" max="4622" width="9.5546875" style="4" customWidth="1"/>
    <col min="4623" max="4623" width="0.44140625" style="4" customWidth="1"/>
    <col min="4624" max="4630" width="6.44140625" style="4" customWidth="1"/>
    <col min="4631" max="4859" width="11.44140625" style="4"/>
    <col min="4860" max="4860" width="1" style="4" customWidth="1"/>
    <col min="4861" max="4861" width="4.33203125" style="4" customWidth="1"/>
    <col min="4862" max="4862" width="34.6640625" style="4" customWidth="1"/>
    <col min="4863" max="4863" width="0" style="4" hidden="1" customWidth="1"/>
    <col min="4864" max="4864" width="20" style="4" customWidth="1"/>
    <col min="4865" max="4865" width="20.88671875" style="4" customWidth="1"/>
    <col min="4866" max="4866" width="25" style="4" customWidth="1"/>
    <col min="4867" max="4867" width="18.6640625" style="4" customWidth="1"/>
    <col min="4868" max="4868" width="29.6640625" style="4" customWidth="1"/>
    <col min="4869" max="4869" width="13.44140625" style="4" customWidth="1"/>
    <col min="4870" max="4870" width="13.88671875" style="4" customWidth="1"/>
    <col min="4871" max="4875" width="16.5546875" style="4" customWidth="1"/>
    <col min="4876" max="4876" width="20.5546875" style="4" customWidth="1"/>
    <col min="4877" max="4877" width="21.109375" style="4" customWidth="1"/>
    <col min="4878" max="4878" width="9.5546875" style="4" customWidth="1"/>
    <col min="4879" max="4879" width="0.44140625" style="4" customWidth="1"/>
    <col min="4880" max="4886" width="6.44140625" style="4" customWidth="1"/>
    <col min="4887" max="5115" width="11.44140625" style="4"/>
    <col min="5116" max="5116" width="1" style="4" customWidth="1"/>
    <col min="5117" max="5117" width="4.33203125" style="4" customWidth="1"/>
    <col min="5118" max="5118" width="34.6640625" style="4" customWidth="1"/>
    <col min="5119" max="5119" width="0" style="4" hidden="1" customWidth="1"/>
    <col min="5120" max="5120" width="20" style="4" customWidth="1"/>
    <col min="5121" max="5121" width="20.88671875" style="4" customWidth="1"/>
    <col min="5122" max="5122" width="25" style="4" customWidth="1"/>
    <col min="5123" max="5123" width="18.6640625" style="4" customWidth="1"/>
    <col min="5124" max="5124" width="29.6640625" style="4" customWidth="1"/>
    <col min="5125" max="5125" width="13.44140625" style="4" customWidth="1"/>
    <col min="5126" max="5126" width="13.88671875" style="4" customWidth="1"/>
    <col min="5127" max="5131" width="16.5546875" style="4" customWidth="1"/>
    <col min="5132" max="5132" width="20.5546875" style="4" customWidth="1"/>
    <col min="5133" max="5133" width="21.109375" style="4" customWidth="1"/>
    <col min="5134" max="5134" width="9.5546875" style="4" customWidth="1"/>
    <col min="5135" max="5135" width="0.44140625" style="4" customWidth="1"/>
    <col min="5136" max="5142" width="6.44140625" style="4" customWidth="1"/>
    <col min="5143" max="5371" width="11.44140625" style="4"/>
    <col min="5372" max="5372" width="1" style="4" customWidth="1"/>
    <col min="5373" max="5373" width="4.33203125" style="4" customWidth="1"/>
    <col min="5374" max="5374" width="34.6640625" style="4" customWidth="1"/>
    <col min="5375" max="5375" width="0" style="4" hidden="1" customWidth="1"/>
    <col min="5376" max="5376" width="20" style="4" customWidth="1"/>
    <col min="5377" max="5377" width="20.88671875" style="4" customWidth="1"/>
    <col min="5378" max="5378" width="25" style="4" customWidth="1"/>
    <col min="5379" max="5379" width="18.6640625" style="4" customWidth="1"/>
    <col min="5380" max="5380" width="29.6640625" style="4" customWidth="1"/>
    <col min="5381" max="5381" width="13.44140625" style="4" customWidth="1"/>
    <col min="5382" max="5382" width="13.88671875" style="4" customWidth="1"/>
    <col min="5383" max="5387" width="16.5546875" style="4" customWidth="1"/>
    <col min="5388" max="5388" width="20.5546875" style="4" customWidth="1"/>
    <col min="5389" max="5389" width="21.109375" style="4" customWidth="1"/>
    <col min="5390" max="5390" width="9.5546875" style="4" customWidth="1"/>
    <col min="5391" max="5391" width="0.44140625" style="4" customWidth="1"/>
    <col min="5392" max="5398" width="6.44140625" style="4" customWidth="1"/>
    <col min="5399" max="5627" width="11.44140625" style="4"/>
    <col min="5628" max="5628" width="1" style="4" customWidth="1"/>
    <col min="5629" max="5629" width="4.33203125" style="4" customWidth="1"/>
    <col min="5630" max="5630" width="34.6640625" style="4" customWidth="1"/>
    <col min="5631" max="5631" width="0" style="4" hidden="1" customWidth="1"/>
    <col min="5632" max="5632" width="20" style="4" customWidth="1"/>
    <col min="5633" max="5633" width="20.88671875" style="4" customWidth="1"/>
    <col min="5634" max="5634" width="25" style="4" customWidth="1"/>
    <col min="5635" max="5635" width="18.6640625" style="4" customWidth="1"/>
    <col min="5636" max="5636" width="29.6640625" style="4" customWidth="1"/>
    <col min="5637" max="5637" width="13.44140625" style="4" customWidth="1"/>
    <col min="5638" max="5638" width="13.88671875" style="4" customWidth="1"/>
    <col min="5639" max="5643" width="16.5546875" style="4" customWidth="1"/>
    <col min="5644" max="5644" width="20.5546875" style="4" customWidth="1"/>
    <col min="5645" max="5645" width="21.109375" style="4" customWidth="1"/>
    <col min="5646" max="5646" width="9.5546875" style="4" customWidth="1"/>
    <col min="5647" max="5647" width="0.44140625" style="4" customWidth="1"/>
    <col min="5648" max="5654" width="6.44140625" style="4" customWidth="1"/>
    <col min="5655" max="5883" width="11.44140625" style="4"/>
    <col min="5884" max="5884" width="1" style="4" customWidth="1"/>
    <col min="5885" max="5885" width="4.33203125" style="4" customWidth="1"/>
    <col min="5886" max="5886" width="34.6640625" style="4" customWidth="1"/>
    <col min="5887" max="5887" width="0" style="4" hidden="1" customWidth="1"/>
    <col min="5888" max="5888" width="20" style="4" customWidth="1"/>
    <col min="5889" max="5889" width="20.88671875" style="4" customWidth="1"/>
    <col min="5890" max="5890" width="25" style="4" customWidth="1"/>
    <col min="5891" max="5891" width="18.6640625" style="4" customWidth="1"/>
    <col min="5892" max="5892" width="29.6640625" style="4" customWidth="1"/>
    <col min="5893" max="5893" width="13.44140625" style="4" customWidth="1"/>
    <col min="5894" max="5894" width="13.88671875" style="4" customWidth="1"/>
    <col min="5895" max="5899" width="16.5546875" style="4" customWidth="1"/>
    <col min="5900" max="5900" width="20.5546875" style="4" customWidth="1"/>
    <col min="5901" max="5901" width="21.109375" style="4" customWidth="1"/>
    <col min="5902" max="5902" width="9.5546875" style="4" customWidth="1"/>
    <col min="5903" max="5903" width="0.44140625" style="4" customWidth="1"/>
    <col min="5904" max="5910" width="6.44140625" style="4" customWidth="1"/>
    <col min="5911" max="6139" width="11.44140625" style="4"/>
    <col min="6140" max="6140" width="1" style="4" customWidth="1"/>
    <col min="6141" max="6141" width="4.33203125" style="4" customWidth="1"/>
    <col min="6142" max="6142" width="34.6640625" style="4" customWidth="1"/>
    <col min="6143" max="6143" width="0" style="4" hidden="1" customWidth="1"/>
    <col min="6144" max="6144" width="20" style="4" customWidth="1"/>
    <col min="6145" max="6145" width="20.88671875" style="4" customWidth="1"/>
    <col min="6146" max="6146" width="25" style="4" customWidth="1"/>
    <col min="6147" max="6147" width="18.6640625" style="4" customWidth="1"/>
    <col min="6148" max="6148" width="29.6640625" style="4" customWidth="1"/>
    <col min="6149" max="6149" width="13.44140625" style="4" customWidth="1"/>
    <col min="6150" max="6150" width="13.88671875" style="4" customWidth="1"/>
    <col min="6151" max="6155" width="16.5546875" style="4" customWidth="1"/>
    <col min="6156" max="6156" width="20.5546875" style="4" customWidth="1"/>
    <col min="6157" max="6157" width="21.109375" style="4" customWidth="1"/>
    <col min="6158" max="6158" width="9.5546875" style="4" customWidth="1"/>
    <col min="6159" max="6159" width="0.44140625" style="4" customWidth="1"/>
    <col min="6160" max="6166" width="6.44140625" style="4" customWidth="1"/>
    <col min="6167" max="6395" width="11.44140625" style="4"/>
    <col min="6396" max="6396" width="1" style="4" customWidth="1"/>
    <col min="6397" max="6397" width="4.33203125" style="4" customWidth="1"/>
    <col min="6398" max="6398" width="34.6640625" style="4" customWidth="1"/>
    <col min="6399" max="6399" width="0" style="4" hidden="1" customWidth="1"/>
    <col min="6400" max="6400" width="20" style="4" customWidth="1"/>
    <col min="6401" max="6401" width="20.88671875" style="4" customWidth="1"/>
    <col min="6402" max="6402" width="25" style="4" customWidth="1"/>
    <col min="6403" max="6403" width="18.6640625" style="4" customWidth="1"/>
    <col min="6404" max="6404" width="29.6640625" style="4" customWidth="1"/>
    <col min="6405" max="6405" width="13.44140625" style="4" customWidth="1"/>
    <col min="6406" max="6406" width="13.88671875" style="4" customWidth="1"/>
    <col min="6407" max="6411" width="16.5546875" style="4" customWidth="1"/>
    <col min="6412" max="6412" width="20.5546875" style="4" customWidth="1"/>
    <col min="6413" max="6413" width="21.109375" style="4" customWidth="1"/>
    <col min="6414" max="6414" width="9.5546875" style="4" customWidth="1"/>
    <col min="6415" max="6415" width="0.44140625" style="4" customWidth="1"/>
    <col min="6416" max="6422" width="6.44140625" style="4" customWidth="1"/>
    <col min="6423" max="6651" width="11.44140625" style="4"/>
    <col min="6652" max="6652" width="1" style="4" customWidth="1"/>
    <col min="6653" max="6653" width="4.33203125" style="4" customWidth="1"/>
    <col min="6654" max="6654" width="34.6640625" style="4" customWidth="1"/>
    <col min="6655" max="6655" width="0" style="4" hidden="1" customWidth="1"/>
    <col min="6656" max="6656" width="20" style="4" customWidth="1"/>
    <col min="6657" max="6657" width="20.88671875" style="4" customWidth="1"/>
    <col min="6658" max="6658" width="25" style="4" customWidth="1"/>
    <col min="6659" max="6659" width="18.6640625" style="4" customWidth="1"/>
    <col min="6660" max="6660" width="29.6640625" style="4" customWidth="1"/>
    <col min="6661" max="6661" width="13.44140625" style="4" customWidth="1"/>
    <col min="6662" max="6662" width="13.88671875" style="4" customWidth="1"/>
    <col min="6663" max="6667" width="16.5546875" style="4" customWidth="1"/>
    <col min="6668" max="6668" width="20.5546875" style="4" customWidth="1"/>
    <col min="6669" max="6669" width="21.109375" style="4" customWidth="1"/>
    <col min="6670" max="6670" width="9.5546875" style="4" customWidth="1"/>
    <col min="6671" max="6671" width="0.44140625" style="4" customWidth="1"/>
    <col min="6672" max="6678" width="6.44140625" style="4" customWidth="1"/>
    <col min="6679" max="6907" width="11.44140625" style="4"/>
    <col min="6908" max="6908" width="1" style="4" customWidth="1"/>
    <col min="6909" max="6909" width="4.33203125" style="4" customWidth="1"/>
    <col min="6910" max="6910" width="34.6640625" style="4" customWidth="1"/>
    <col min="6911" max="6911" width="0" style="4" hidden="1" customWidth="1"/>
    <col min="6912" max="6912" width="20" style="4" customWidth="1"/>
    <col min="6913" max="6913" width="20.88671875" style="4" customWidth="1"/>
    <col min="6914" max="6914" width="25" style="4" customWidth="1"/>
    <col min="6915" max="6915" width="18.6640625" style="4" customWidth="1"/>
    <col min="6916" max="6916" width="29.6640625" style="4" customWidth="1"/>
    <col min="6917" max="6917" width="13.44140625" style="4" customWidth="1"/>
    <col min="6918" max="6918" width="13.88671875" style="4" customWidth="1"/>
    <col min="6919" max="6923" width="16.5546875" style="4" customWidth="1"/>
    <col min="6924" max="6924" width="20.5546875" style="4" customWidth="1"/>
    <col min="6925" max="6925" width="21.109375" style="4" customWidth="1"/>
    <col min="6926" max="6926" width="9.5546875" style="4" customWidth="1"/>
    <col min="6927" max="6927" width="0.44140625" style="4" customWidth="1"/>
    <col min="6928" max="6934" width="6.44140625" style="4" customWidth="1"/>
    <col min="6935" max="7163" width="11.44140625" style="4"/>
    <col min="7164" max="7164" width="1" style="4" customWidth="1"/>
    <col min="7165" max="7165" width="4.33203125" style="4" customWidth="1"/>
    <col min="7166" max="7166" width="34.6640625" style="4" customWidth="1"/>
    <col min="7167" max="7167" width="0" style="4" hidden="1" customWidth="1"/>
    <col min="7168" max="7168" width="20" style="4" customWidth="1"/>
    <col min="7169" max="7169" width="20.88671875" style="4" customWidth="1"/>
    <col min="7170" max="7170" width="25" style="4" customWidth="1"/>
    <col min="7171" max="7171" width="18.6640625" style="4" customWidth="1"/>
    <col min="7172" max="7172" width="29.6640625" style="4" customWidth="1"/>
    <col min="7173" max="7173" width="13.44140625" style="4" customWidth="1"/>
    <col min="7174" max="7174" width="13.88671875" style="4" customWidth="1"/>
    <col min="7175" max="7179" width="16.5546875" style="4" customWidth="1"/>
    <col min="7180" max="7180" width="20.5546875" style="4" customWidth="1"/>
    <col min="7181" max="7181" width="21.109375" style="4" customWidth="1"/>
    <col min="7182" max="7182" width="9.5546875" style="4" customWidth="1"/>
    <col min="7183" max="7183" width="0.44140625" style="4" customWidth="1"/>
    <col min="7184" max="7190" width="6.44140625" style="4" customWidth="1"/>
    <col min="7191" max="7419" width="11.44140625" style="4"/>
    <col min="7420" max="7420" width="1" style="4" customWidth="1"/>
    <col min="7421" max="7421" width="4.33203125" style="4" customWidth="1"/>
    <col min="7422" max="7422" width="34.6640625" style="4" customWidth="1"/>
    <col min="7423" max="7423" width="0" style="4" hidden="1" customWidth="1"/>
    <col min="7424" max="7424" width="20" style="4" customWidth="1"/>
    <col min="7425" max="7425" width="20.88671875" style="4" customWidth="1"/>
    <col min="7426" max="7426" width="25" style="4" customWidth="1"/>
    <col min="7427" max="7427" width="18.6640625" style="4" customWidth="1"/>
    <col min="7428" max="7428" width="29.6640625" style="4" customWidth="1"/>
    <col min="7429" max="7429" width="13.44140625" style="4" customWidth="1"/>
    <col min="7430" max="7430" width="13.88671875" style="4" customWidth="1"/>
    <col min="7431" max="7435" width="16.5546875" style="4" customWidth="1"/>
    <col min="7436" max="7436" width="20.5546875" style="4" customWidth="1"/>
    <col min="7437" max="7437" width="21.109375" style="4" customWidth="1"/>
    <col min="7438" max="7438" width="9.5546875" style="4" customWidth="1"/>
    <col min="7439" max="7439" width="0.44140625" style="4" customWidth="1"/>
    <col min="7440" max="7446" width="6.44140625" style="4" customWidth="1"/>
    <col min="7447" max="7675" width="11.44140625" style="4"/>
    <col min="7676" max="7676" width="1" style="4" customWidth="1"/>
    <col min="7677" max="7677" width="4.33203125" style="4" customWidth="1"/>
    <col min="7678" max="7678" width="34.6640625" style="4" customWidth="1"/>
    <col min="7679" max="7679" width="0" style="4" hidden="1" customWidth="1"/>
    <col min="7680" max="7680" width="20" style="4" customWidth="1"/>
    <col min="7681" max="7681" width="20.88671875" style="4" customWidth="1"/>
    <col min="7682" max="7682" width="25" style="4" customWidth="1"/>
    <col min="7683" max="7683" width="18.6640625" style="4" customWidth="1"/>
    <col min="7684" max="7684" width="29.6640625" style="4" customWidth="1"/>
    <col min="7685" max="7685" width="13.44140625" style="4" customWidth="1"/>
    <col min="7686" max="7686" width="13.88671875" style="4" customWidth="1"/>
    <col min="7687" max="7691" width="16.5546875" style="4" customWidth="1"/>
    <col min="7692" max="7692" width="20.5546875" style="4" customWidth="1"/>
    <col min="7693" max="7693" width="21.109375" style="4" customWidth="1"/>
    <col min="7694" max="7694" width="9.5546875" style="4" customWidth="1"/>
    <col min="7695" max="7695" width="0.44140625" style="4" customWidth="1"/>
    <col min="7696" max="7702" width="6.44140625" style="4" customWidth="1"/>
    <col min="7703" max="7931" width="11.44140625" style="4"/>
    <col min="7932" max="7932" width="1" style="4" customWidth="1"/>
    <col min="7933" max="7933" width="4.33203125" style="4" customWidth="1"/>
    <col min="7934" max="7934" width="34.6640625" style="4" customWidth="1"/>
    <col min="7935" max="7935" width="0" style="4" hidden="1" customWidth="1"/>
    <col min="7936" max="7936" width="20" style="4" customWidth="1"/>
    <col min="7937" max="7937" width="20.88671875" style="4" customWidth="1"/>
    <col min="7938" max="7938" width="25" style="4" customWidth="1"/>
    <col min="7939" max="7939" width="18.6640625" style="4" customWidth="1"/>
    <col min="7940" max="7940" width="29.6640625" style="4" customWidth="1"/>
    <col min="7941" max="7941" width="13.44140625" style="4" customWidth="1"/>
    <col min="7942" max="7942" width="13.88671875" style="4" customWidth="1"/>
    <col min="7943" max="7947" width="16.5546875" style="4" customWidth="1"/>
    <col min="7948" max="7948" width="20.5546875" style="4" customWidth="1"/>
    <col min="7949" max="7949" width="21.109375" style="4" customWidth="1"/>
    <col min="7950" max="7950" width="9.5546875" style="4" customWidth="1"/>
    <col min="7951" max="7951" width="0.44140625" style="4" customWidth="1"/>
    <col min="7952" max="7958" width="6.44140625" style="4" customWidth="1"/>
    <col min="7959" max="8187" width="11.44140625" style="4"/>
    <col min="8188" max="8188" width="1" style="4" customWidth="1"/>
    <col min="8189" max="8189" width="4.33203125" style="4" customWidth="1"/>
    <col min="8190" max="8190" width="34.6640625" style="4" customWidth="1"/>
    <col min="8191" max="8191" width="0" style="4" hidden="1" customWidth="1"/>
    <col min="8192" max="8192" width="20" style="4" customWidth="1"/>
    <col min="8193" max="8193" width="20.88671875" style="4" customWidth="1"/>
    <col min="8194" max="8194" width="25" style="4" customWidth="1"/>
    <col min="8195" max="8195" width="18.6640625" style="4" customWidth="1"/>
    <col min="8196" max="8196" width="29.6640625" style="4" customWidth="1"/>
    <col min="8197" max="8197" width="13.44140625" style="4" customWidth="1"/>
    <col min="8198" max="8198" width="13.88671875" style="4" customWidth="1"/>
    <col min="8199" max="8203" width="16.5546875" style="4" customWidth="1"/>
    <col min="8204" max="8204" width="20.5546875" style="4" customWidth="1"/>
    <col min="8205" max="8205" width="21.109375" style="4" customWidth="1"/>
    <col min="8206" max="8206" width="9.5546875" style="4" customWidth="1"/>
    <col min="8207" max="8207" width="0.44140625" style="4" customWidth="1"/>
    <col min="8208" max="8214" width="6.44140625" style="4" customWidth="1"/>
    <col min="8215" max="8443" width="11.44140625" style="4"/>
    <col min="8444" max="8444" width="1" style="4" customWidth="1"/>
    <col min="8445" max="8445" width="4.33203125" style="4" customWidth="1"/>
    <col min="8446" max="8446" width="34.6640625" style="4" customWidth="1"/>
    <col min="8447" max="8447" width="0" style="4" hidden="1" customWidth="1"/>
    <col min="8448" max="8448" width="20" style="4" customWidth="1"/>
    <col min="8449" max="8449" width="20.88671875" style="4" customWidth="1"/>
    <col min="8450" max="8450" width="25" style="4" customWidth="1"/>
    <col min="8451" max="8451" width="18.6640625" style="4" customWidth="1"/>
    <col min="8452" max="8452" width="29.6640625" style="4" customWidth="1"/>
    <col min="8453" max="8453" width="13.44140625" style="4" customWidth="1"/>
    <col min="8454" max="8454" width="13.88671875" style="4" customWidth="1"/>
    <col min="8455" max="8459" width="16.5546875" style="4" customWidth="1"/>
    <col min="8460" max="8460" width="20.5546875" style="4" customWidth="1"/>
    <col min="8461" max="8461" width="21.109375" style="4" customWidth="1"/>
    <col min="8462" max="8462" width="9.5546875" style="4" customWidth="1"/>
    <col min="8463" max="8463" width="0.44140625" style="4" customWidth="1"/>
    <col min="8464" max="8470" width="6.44140625" style="4" customWidth="1"/>
    <col min="8471" max="8699" width="11.44140625" style="4"/>
    <col min="8700" max="8700" width="1" style="4" customWidth="1"/>
    <col min="8701" max="8701" width="4.33203125" style="4" customWidth="1"/>
    <col min="8702" max="8702" width="34.6640625" style="4" customWidth="1"/>
    <col min="8703" max="8703" width="0" style="4" hidden="1" customWidth="1"/>
    <col min="8704" max="8704" width="20" style="4" customWidth="1"/>
    <col min="8705" max="8705" width="20.88671875" style="4" customWidth="1"/>
    <col min="8706" max="8706" width="25" style="4" customWidth="1"/>
    <col min="8707" max="8707" width="18.6640625" style="4" customWidth="1"/>
    <col min="8708" max="8708" width="29.6640625" style="4" customWidth="1"/>
    <col min="8709" max="8709" width="13.44140625" style="4" customWidth="1"/>
    <col min="8710" max="8710" width="13.88671875" style="4" customWidth="1"/>
    <col min="8711" max="8715" width="16.5546875" style="4" customWidth="1"/>
    <col min="8716" max="8716" width="20.5546875" style="4" customWidth="1"/>
    <col min="8717" max="8717" width="21.109375" style="4" customWidth="1"/>
    <col min="8718" max="8718" width="9.5546875" style="4" customWidth="1"/>
    <col min="8719" max="8719" width="0.44140625" style="4" customWidth="1"/>
    <col min="8720" max="8726" width="6.44140625" style="4" customWidth="1"/>
    <col min="8727" max="8955" width="11.44140625" style="4"/>
    <col min="8956" max="8956" width="1" style="4" customWidth="1"/>
    <col min="8957" max="8957" width="4.33203125" style="4" customWidth="1"/>
    <col min="8958" max="8958" width="34.6640625" style="4" customWidth="1"/>
    <col min="8959" max="8959" width="0" style="4" hidden="1" customWidth="1"/>
    <col min="8960" max="8960" width="20" style="4" customWidth="1"/>
    <col min="8961" max="8961" width="20.88671875" style="4" customWidth="1"/>
    <col min="8962" max="8962" width="25" style="4" customWidth="1"/>
    <col min="8963" max="8963" width="18.6640625" style="4" customWidth="1"/>
    <col min="8964" max="8964" width="29.6640625" style="4" customWidth="1"/>
    <col min="8965" max="8965" width="13.44140625" style="4" customWidth="1"/>
    <col min="8966" max="8966" width="13.88671875" style="4" customWidth="1"/>
    <col min="8967" max="8971" width="16.5546875" style="4" customWidth="1"/>
    <col min="8972" max="8972" width="20.5546875" style="4" customWidth="1"/>
    <col min="8973" max="8973" width="21.109375" style="4" customWidth="1"/>
    <col min="8974" max="8974" width="9.5546875" style="4" customWidth="1"/>
    <col min="8975" max="8975" width="0.44140625" style="4" customWidth="1"/>
    <col min="8976" max="8982" width="6.44140625" style="4" customWidth="1"/>
    <col min="8983" max="9211" width="11.44140625" style="4"/>
    <col min="9212" max="9212" width="1" style="4" customWidth="1"/>
    <col min="9213" max="9213" width="4.33203125" style="4" customWidth="1"/>
    <col min="9214" max="9214" width="34.6640625" style="4" customWidth="1"/>
    <col min="9215" max="9215" width="0" style="4" hidden="1" customWidth="1"/>
    <col min="9216" max="9216" width="20" style="4" customWidth="1"/>
    <col min="9217" max="9217" width="20.88671875" style="4" customWidth="1"/>
    <col min="9218" max="9218" width="25" style="4" customWidth="1"/>
    <col min="9219" max="9219" width="18.6640625" style="4" customWidth="1"/>
    <col min="9220" max="9220" width="29.6640625" style="4" customWidth="1"/>
    <col min="9221" max="9221" width="13.44140625" style="4" customWidth="1"/>
    <col min="9222" max="9222" width="13.88671875" style="4" customWidth="1"/>
    <col min="9223" max="9227" width="16.5546875" style="4" customWidth="1"/>
    <col min="9228" max="9228" width="20.5546875" style="4" customWidth="1"/>
    <col min="9229" max="9229" width="21.109375" style="4" customWidth="1"/>
    <col min="9230" max="9230" width="9.5546875" style="4" customWidth="1"/>
    <col min="9231" max="9231" width="0.44140625" style="4" customWidth="1"/>
    <col min="9232" max="9238" width="6.44140625" style="4" customWidth="1"/>
    <col min="9239" max="9467" width="11.44140625" style="4"/>
    <col min="9468" max="9468" width="1" style="4" customWidth="1"/>
    <col min="9469" max="9469" width="4.33203125" style="4" customWidth="1"/>
    <col min="9470" max="9470" width="34.6640625" style="4" customWidth="1"/>
    <col min="9471" max="9471" width="0" style="4" hidden="1" customWidth="1"/>
    <col min="9472" max="9472" width="20" style="4" customWidth="1"/>
    <col min="9473" max="9473" width="20.88671875" style="4" customWidth="1"/>
    <col min="9474" max="9474" width="25" style="4" customWidth="1"/>
    <col min="9475" max="9475" width="18.6640625" style="4" customWidth="1"/>
    <col min="9476" max="9476" width="29.6640625" style="4" customWidth="1"/>
    <col min="9477" max="9477" width="13.44140625" style="4" customWidth="1"/>
    <col min="9478" max="9478" width="13.88671875" style="4" customWidth="1"/>
    <col min="9479" max="9483" width="16.5546875" style="4" customWidth="1"/>
    <col min="9484" max="9484" width="20.5546875" style="4" customWidth="1"/>
    <col min="9485" max="9485" width="21.109375" style="4" customWidth="1"/>
    <col min="9486" max="9486" width="9.5546875" style="4" customWidth="1"/>
    <col min="9487" max="9487" width="0.44140625" style="4" customWidth="1"/>
    <col min="9488" max="9494" width="6.44140625" style="4" customWidth="1"/>
    <col min="9495" max="9723" width="11.44140625" style="4"/>
    <col min="9724" max="9724" width="1" style="4" customWidth="1"/>
    <col min="9725" max="9725" width="4.33203125" style="4" customWidth="1"/>
    <col min="9726" max="9726" width="34.6640625" style="4" customWidth="1"/>
    <col min="9727" max="9727" width="0" style="4" hidden="1" customWidth="1"/>
    <col min="9728" max="9728" width="20" style="4" customWidth="1"/>
    <col min="9729" max="9729" width="20.88671875" style="4" customWidth="1"/>
    <col min="9730" max="9730" width="25" style="4" customWidth="1"/>
    <col min="9731" max="9731" width="18.6640625" style="4" customWidth="1"/>
    <col min="9732" max="9732" width="29.6640625" style="4" customWidth="1"/>
    <col min="9733" max="9733" width="13.44140625" style="4" customWidth="1"/>
    <col min="9734" max="9734" width="13.88671875" style="4" customWidth="1"/>
    <col min="9735" max="9739" width="16.5546875" style="4" customWidth="1"/>
    <col min="9740" max="9740" width="20.5546875" style="4" customWidth="1"/>
    <col min="9741" max="9741" width="21.109375" style="4" customWidth="1"/>
    <col min="9742" max="9742" width="9.5546875" style="4" customWidth="1"/>
    <col min="9743" max="9743" width="0.44140625" style="4" customWidth="1"/>
    <col min="9744" max="9750" width="6.44140625" style="4" customWidth="1"/>
    <col min="9751" max="9979" width="11.44140625" style="4"/>
    <col min="9980" max="9980" width="1" style="4" customWidth="1"/>
    <col min="9981" max="9981" width="4.33203125" style="4" customWidth="1"/>
    <col min="9982" max="9982" width="34.6640625" style="4" customWidth="1"/>
    <col min="9983" max="9983" width="0" style="4" hidden="1" customWidth="1"/>
    <col min="9984" max="9984" width="20" style="4" customWidth="1"/>
    <col min="9985" max="9985" width="20.88671875" style="4" customWidth="1"/>
    <col min="9986" max="9986" width="25" style="4" customWidth="1"/>
    <col min="9987" max="9987" width="18.6640625" style="4" customWidth="1"/>
    <col min="9988" max="9988" width="29.6640625" style="4" customWidth="1"/>
    <col min="9989" max="9989" width="13.44140625" style="4" customWidth="1"/>
    <col min="9990" max="9990" width="13.88671875" style="4" customWidth="1"/>
    <col min="9991" max="9995" width="16.5546875" style="4" customWidth="1"/>
    <col min="9996" max="9996" width="20.5546875" style="4" customWidth="1"/>
    <col min="9997" max="9997" width="21.109375" style="4" customWidth="1"/>
    <col min="9998" max="9998" width="9.5546875" style="4" customWidth="1"/>
    <col min="9999" max="9999" width="0.44140625" style="4" customWidth="1"/>
    <col min="10000" max="10006" width="6.44140625" style="4" customWidth="1"/>
    <col min="10007" max="10235" width="11.44140625" style="4"/>
    <col min="10236" max="10236" width="1" style="4" customWidth="1"/>
    <col min="10237" max="10237" width="4.33203125" style="4" customWidth="1"/>
    <col min="10238" max="10238" width="34.6640625" style="4" customWidth="1"/>
    <col min="10239" max="10239" width="0" style="4" hidden="1" customWidth="1"/>
    <col min="10240" max="10240" width="20" style="4" customWidth="1"/>
    <col min="10241" max="10241" width="20.88671875" style="4" customWidth="1"/>
    <col min="10242" max="10242" width="25" style="4" customWidth="1"/>
    <col min="10243" max="10243" width="18.6640625" style="4" customWidth="1"/>
    <col min="10244" max="10244" width="29.6640625" style="4" customWidth="1"/>
    <col min="10245" max="10245" width="13.44140625" style="4" customWidth="1"/>
    <col min="10246" max="10246" width="13.88671875" style="4" customWidth="1"/>
    <col min="10247" max="10251" width="16.5546875" style="4" customWidth="1"/>
    <col min="10252" max="10252" width="20.5546875" style="4" customWidth="1"/>
    <col min="10253" max="10253" width="21.109375" style="4" customWidth="1"/>
    <col min="10254" max="10254" width="9.5546875" style="4" customWidth="1"/>
    <col min="10255" max="10255" width="0.44140625" style="4" customWidth="1"/>
    <col min="10256" max="10262" width="6.44140625" style="4" customWidth="1"/>
    <col min="10263" max="10491" width="11.44140625" style="4"/>
    <col min="10492" max="10492" width="1" style="4" customWidth="1"/>
    <col min="10493" max="10493" width="4.33203125" style="4" customWidth="1"/>
    <col min="10494" max="10494" width="34.6640625" style="4" customWidth="1"/>
    <col min="10495" max="10495" width="0" style="4" hidden="1" customWidth="1"/>
    <col min="10496" max="10496" width="20" style="4" customWidth="1"/>
    <col min="10497" max="10497" width="20.88671875" style="4" customWidth="1"/>
    <col min="10498" max="10498" width="25" style="4" customWidth="1"/>
    <col min="10499" max="10499" width="18.6640625" style="4" customWidth="1"/>
    <col min="10500" max="10500" width="29.6640625" style="4" customWidth="1"/>
    <col min="10501" max="10501" width="13.44140625" style="4" customWidth="1"/>
    <col min="10502" max="10502" width="13.88671875" style="4" customWidth="1"/>
    <col min="10503" max="10507" width="16.5546875" style="4" customWidth="1"/>
    <col min="10508" max="10508" width="20.5546875" style="4" customWidth="1"/>
    <col min="10509" max="10509" width="21.109375" style="4" customWidth="1"/>
    <col min="10510" max="10510" width="9.5546875" style="4" customWidth="1"/>
    <col min="10511" max="10511" width="0.44140625" style="4" customWidth="1"/>
    <col min="10512" max="10518" width="6.44140625" style="4" customWidth="1"/>
    <col min="10519" max="10747" width="11.44140625" style="4"/>
    <col min="10748" max="10748" width="1" style="4" customWidth="1"/>
    <col min="10749" max="10749" width="4.33203125" style="4" customWidth="1"/>
    <col min="10750" max="10750" width="34.6640625" style="4" customWidth="1"/>
    <col min="10751" max="10751" width="0" style="4" hidden="1" customWidth="1"/>
    <col min="10752" max="10752" width="20" style="4" customWidth="1"/>
    <col min="10753" max="10753" width="20.88671875" style="4" customWidth="1"/>
    <col min="10754" max="10754" width="25" style="4" customWidth="1"/>
    <col min="10755" max="10755" width="18.6640625" style="4" customWidth="1"/>
    <col min="10756" max="10756" width="29.6640625" style="4" customWidth="1"/>
    <col min="10757" max="10757" width="13.44140625" style="4" customWidth="1"/>
    <col min="10758" max="10758" width="13.88671875" style="4" customWidth="1"/>
    <col min="10759" max="10763" width="16.5546875" style="4" customWidth="1"/>
    <col min="10764" max="10764" width="20.5546875" style="4" customWidth="1"/>
    <col min="10765" max="10765" width="21.109375" style="4" customWidth="1"/>
    <col min="10766" max="10766" width="9.5546875" style="4" customWidth="1"/>
    <col min="10767" max="10767" width="0.44140625" style="4" customWidth="1"/>
    <col min="10768" max="10774" width="6.44140625" style="4" customWidth="1"/>
    <col min="10775" max="11003" width="11.44140625" style="4"/>
    <col min="11004" max="11004" width="1" style="4" customWidth="1"/>
    <col min="11005" max="11005" width="4.33203125" style="4" customWidth="1"/>
    <col min="11006" max="11006" width="34.6640625" style="4" customWidth="1"/>
    <col min="11007" max="11007" width="0" style="4" hidden="1" customWidth="1"/>
    <col min="11008" max="11008" width="20" style="4" customWidth="1"/>
    <col min="11009" max="11009" width="20.88671875" style="4" customWidth="1"/>
    <col min="11010" max="11010" width="25" style="4" customWidth="1"/>
    <col min="11011" max="11011" width="18.6640625" style="4" customWidth="1"/>
    <col min="11012" max="11012" width="29.6640625" style="4" customWidth="1"/>
    <col min="11013" max="11013" width="13.44140625" style="4" customWidth="1"/>
    <col min="11014" max="11014" width="13.88671875" style="4" customWidth="1"/>
    <col min="11015" max="11019" width="16.5546875" style="4" customWidth="1"/>
    <col min="11020" max="11020" width="20.5546875" style="4" customWidth="1"/>
    <col min="11021" max="11021" width="21.109375" style="4" customWidth="1"/>
    <col min="11022" max="11022" width="9.5546875" style="4" customWidth="1"/>
    <col min="11023" max="11023" width="0.44140625" style="4" customWidth="1"/>
    <col min="11024" max="11030" width="6.44140625" style="4" customWidth="1"/>
    <col min="11031" max="11259" width="11.44140625" style="4"/>
    <col min="11260" max="11260" width="1" style="4" customWidth="1"/>
    <col min="11261" max="11261" width="4.33203125" style="4" customWidth="1"/>
    <col min="11262" max="11262" width="34.6640625" style="4" customWidth="1"/>
    <col min="11263" max="11263" width="0" style="4" hidden="1" customWidth="1"/>
    <col min="11264" max="11264" width="20" style="4" customWidth="1"/>
    <col min="11265" max="11265" width="20.88671875" style="4" customWidth="1"/>
    <col min="11266" max="11266" width="25" style="4" customWidth="1"/>
    <col min="11267" max="11267" width="18.6640625" style="4" customWidth="1"/>
    <col min="11268" max="11268" width="29.6640625" style="4" customWidth="1"/>
    <col min="11269" max="11269" width="13.44140625" style="4" customWidth="1"/>
    <col min="11270" max="11270" width="13.88671875" style="4" customWidth="1"/>
    <col min="11271" max="11275" width="16.5546875" style="4" customWidth="1"/>
    <col min="11276" max="11276" width="20.5546875" style="4" customWidth="1"/>
    <col min="11277" max="11277" width="21.109375" style="4" customWidth="1"/>
    <col min="11278" max="11278" width="9.5546875" style="4" customWidth="1"/>
    <col min="11279" max="11279" width="0.44140625" style="4" customWidth="1"/>
    <col min="11280" max="11286" width="6.44140625" style="4" customWidth="1"/>
    <col min="11287" max="11515" width="11.44140625" style="4"/>
    <col min="11516" max="11516" width="1" style="4" customWidth="1"/>
    <col min="11517" max="11517" width="4.33203125" style="4" customWidth="1"/>
    <col min="11518" max="11518" width="34.6640625" style="4" customWidth="1"/>
    <col min="11519" max="11519" width="0" style="4" hidden="1" customWidth="1"/>
    <col min="11520" max="11520" width="20" style="4" customWidth="1"/>
    <col min="11521" max="11521" width="20.88671875" style="4" customWidth="1"/>
    <col min="11522" max="11522" width="25" style="4" customWidth="1"/>
    <col min="11523" max="11523" width="18.6640625" style="4" customWidth="1"/>
    <col min="11524" max="11524" width="29.6640625" style="4" customWidth="1"/>
    <col min="11525" max="11525" width="13.44140625" style="4" customWidth="1"/>
    <col min="11526" max="11526" width="13.88671875" style="4" customWidth="1"/>
    <col min="11527" max="11531" width="16.5546875" style="4" customWidth="1"/>
    <col min="11532" max="11532" width="20.5546875" style="4" customWidth="1"/>
    <col min="11533" max="11533" width="21.109375" style="4" customWidth="1"/>
    <col min="11534" max="11534" width="9.5546875" style="4" customWidth="1"/>
    <col min="11535" max="11535" width="0.44140625" style="4" customWidth="1"/>
    <col min="11536" max="11542" width="6.44140625" style="4" customWidth="1"/>
    <col min="11543" max="11771" width="11.44140625" style="4"/>
    <col min="11772" max="11772" width="1" style="4" customWidth="1"/>
    <col min="11773" max="11773" width="4.33203125" style="4" customWidth="1"/>
    <col min="11774" max="11774" width="34.6640625" style="4" customWidth="1"/>
    <col min="11775" max="11775" width="0" style="4" hidden="1" customWidth="1"/>
    <col min="11776" max="11776" width="20" style="4" customWidth="1"/>
    <col min="11777" max="11777" width="20.88671875" style="4" customWidth="1"/>
    <col min="11778" max="11778" width="25" style="4" customWidth="1"/>
    <col min="11779" max="11779" width="18.6640625" style="4" customWidth="1"/>
    <col min="11780" max="11780" width="29.6640625" style="4" customWidth="1"/>
    <col min="11781" max="11781" width="13.44140625" style="4" customWidth="1"/>
    <col min="11782" max="11782" width="13.88671875" style="4" customWidth="1"/>
    <col min="11783" max="11787" width="16.5546875" style="4" customWidth="1"/>
    <col min="11788" max="11788" width="20.5546875" style="4" customWidth="1"/>
    <col min="11789" max="11789" width="21.109375" style="4" customWidth="1"/>
    <col min="11790" max="11790" width="9.5546875" style="4" customWidth="1"/>
    <col min="11791" max="11791" width="0.44140625" style="4" customWidth="1"/>
    <col min="11792" max="11798" width="6.44140625" style="4" customWidth="1"/>
    <col min="11799" max="12027" width="11.44140625" style="4"/>
    <col min="12028" max="12028" width="1" style="4" customWidth="1"/>
    <col min="12029" max="12029" width="4.33203125" style="4" customWidth="1"/>
    <col min="12030" max="12030" width="34.6640625" style="4" customWidth="1"/>
    <col min="12031" max="12031" width="0" style="4" hidden="1" customWidth="1"/>
    <col min="12032" max="12032" width="20" style="4" customWidth="1"/>
    <col min="12033" max="12033" width="20.88671875" style="4" customWidth="1"/>
    <col min="12034" max="12034" width="25" style="4" customWidth="1"/>
    <col min="12035" max="12035" width="18.6640625" style="4" customWidth="1"/>
    <col min="12036" max="12036" width="29.6640625" style="4" customWidth="1"/>
    <col min="12037" max="12037" width="13.44140625" style="4" customWidth="1"/>
    <col min="12038" max="12038" width="13.88671875" style="4" customWidth="1"/>
    <col min="12039" max="12043" width="16.5546875" style="4" customWidth="1"/>
    <col min="12044" max="12044" width="20.5546875" style="4" customWidth="1"/>
    <col min="12045" max="12045" width="21.109375" style="4" customWidth="1"/>
    <col min="12046" max="12046" width="9.5546875" style="4" customWidth="1"/>
    <col min="12047" max="12047" width="0.44140625" style="4" customWidth="1"/>
    <col min="12048" max="12054" width="6.44140625" style="4" customWidth="1"/>
    <col min="12055" max="12283" width="11.44140625" style="4"/>
    <col min="12284" max="12284" width="1" style="4" customWidth="1"/>
    <col min="12285" max="12285" width="4.33203125" style="4" customWidth="1"/>
    <col min="12286" max="12286" width="34.6640625" style="4" customWidth="1"/>
    <col min="12287" max="12287" width="0" style="4" hidden="1" customWidth="1"/>
    <col min="12288" max="12288" width="20" style="4" customWidth="1"/>
    <col min="12289" max="12289" width="20.88671875" style="4" customWidth="1"/>
    <col min="12290" max="12290" width="25" style="4" customWidth="1"/>
    <col min="12291" max="12291" width="18.6640625" style="4" customWidth="1"/>
    <col min="12292" max="12292" width="29.6640625" style="4" customWidth="1"/>
    <col min="12293" max="12293" width="13.44140625" style="4" customWidth="1"/>
    <col min="12294" max="12294" width="13.88671875" style="4" customWidth="1"/>
    <col min="12295" max="12299" width="16.5546875" style="4" customWidth="1"/>
    <col min="12300" max="12300" width="20.5546875" style="4" customWidth="1"/>
    <col min="12301" max="12301" width="21.109375" style="4" customWidth="1"/>
    <col min="12302" max="12302" width="9.5546875" style="4" customWidth="1"/>
    <col min="12303" max="12303" width="0.44140625" style="4" customWidth="1"/>
    <col min="12304" max="12310" width="6.44140625" style="4" customWidth="1"/>
    <col min="12311" max="12539" width="11.44140625" style="4"/>
    <col min="12540" max="12540" width="1" style="4" customWidth="1"/>
    <col min="12541" max="12541" width="4.33203125" style="4" customWidth="1"/>
    <col min="12542" max="12542" width="34.6640625" style="4" customWidth="1"/>
    <col min="12543" max="12543" width="0" style="4" hidden="1" customWidth="1"/>
    <col min="12544" max="12544" width="20" style="4" customWidth="1"/>
    <col min="12545" max="12545" width="20.88671875" style="4" customWidth="1"/>
    <col min="12546" max="12546" width="25" style="4" customWidth="1"/>
    <col min="12547" max="12547" width="18.6640625" style="4" customWidth="1"/>
    <col min="12548" max="12548" width="29.6640625" style="4" customWidth="1"/>
    <col min="12549" max="12549" width="13.44140625" style="4" customWidth="1"/>
    <col min="12550" max="12550" width="13.88671875" style="4" customWidth="1"/>
    <col min="12551" max="12555" width="16.5546875" style="4" customWidth="1"/>
    <col min="12556" max="12556" width="20.5546875" style="4" customWidth="1"/>
    <col min="12557" max="12557" width="21.109375" style="4" customWidth="1"/>
    <col min="12558" max="12558" width="9.5546875" style="4" customWidth="1"/>
    <col min="12559" max="12559" width="0.44140625" style="4" customWidth="1"/>
    <col min="12560" max="12566" width="6.44140625" style="4" customWidth="1"/>
    <col min="12567" max="12795" width="11.44140625" style="4"/>
    <col min="12796" max="12796" width="1" style="4" customWidth="1"/>
    <col min="12797" max="12797" width="4.33203125" style="4" customWidth="1"/>
    <col min="12798" max="12798" width="34.6640625" style="4" customWidth="1"/>
    <col min="12799" max="12799" width="0" style="4" hidden="1" customWidth="1"/>
    <col min="12800" max="12800" width="20" style="4" customWidth="1"/>
    <col min="12801" max="12801" width="20.88671875" style="4" customWidth="1"/>
    <col min="12802" max="12802" width="25" style="4" customWidth="1"/>
    <col min="12803" max="12803" width="18.6640625" style="4" customWidth="1"/>
    <col min="12804" max="12804" width="29.6640625" style="4" customWidth="1"/>
    <col min="12805" max="12805" width="13.44140625" style="4" customWidth="1"/>
    <col min="12806" max="12806" width="13.88671875" style="4" customWidth="1"/>
    <col min="12807" max="12811" width="16.5546875" style="4" customWidth="1"/>
    <col min="12812" max="12812" width="20.5546875" style="4" customWidth="1"/>
    <col min="12813" max="12813" width="21.109375" style="4" customWidth="1"/>
    <col min="12814" max="12814" width="9.5546875" style="4" customWidth="1"/>
    <col min="12815" max="12815" width="0.44140625" style="4" customWidth="1"/>
    <col min="12816" max="12822" width="6.44140625" style="4" customWidth="1"/>
    <col min="12823" max="13051" width="11.44140625" style="4"/>
    <col min="13052" max="13052" width="1" style="4" customWidth="1"/>
    <col min="13053" max="13053" width="4.33203125" style="4" customWidth="1"/>
    <col min="13054" max="13054" width="34.6640625" style="4" customWidth="1"/>
    <col min="13055" max="13055" width="0" style="4" hidden="1" customWidth="1"/>
    <col min="13056" max="13056" width="20" style="4" customWidth="1"/>
    <col min="13057" max="13057" width="20.88671875" style="4" customWidth="1"/>
    <col min="13058" max="13058" width="25" style="4" customWidth="1"/>
    <col min="13059" max="13059" width="18.6640625" style="4" customWidth="1"/>
    <col min="13060" max="13060" width="29.6640625" style="4" customWidth="1"/>
    <col min="13061" max="13061" width="13.44140625" style="4" customWidth="1"/>
    <col min="13062" max="13062" width="13.88671875" style="4" customWidth="1"/>
    <col min="13063" max="13067" width="16.5546875" style="4" customWidth="1"/>
    <col min="13068" max="13068" width="20.5546875" style="4" customWidth="1"/>
    <col min="13069" max="13069" width="21.109375" style="4" customWidth="1"/>
    <col min="13070" max="13070" width="9.5546875" style="4" customWidth="1"/>
    <col min="13071" max="13071" width="0.44140625" style="4" customWidth="1"/>
    <col min="13072" max="13078" width="6.44140625" style="4" customWidth="1"/>
    <col min="13079" max="13307" width="11.44140625" style="4"/>
    <col min="13308" max="13308" width="1" style="4" customWidth="1"/>
    <col min="13309" max="13309" width="4.33203125" style="4" customWidth="1"/>
    <col min="13310" max="13310" width="34.6640625" style="4" customWidth="1"/>
    <col min="13311" max="13311" width="0" style="4" hidden="1" customWidth="1"/>
    <col min="13312" max="13312" width="20" style="4" customWidth="1"/>
    <col min="13313" max="13313" width="20.88671875" style="4" customWidth="1"/>
    <col min="13314" max="13314" width="25" style="4" customWidth="1"/>
    <col min="13315" max="13315" width="18.6640625" style="4" customWidth="1"/>
    <col min="13316" max="13316" width="29.6640625" style="4" customWidth="1"/>
    <col min="13317" max="13317" width="13.44140625" style="4" customWidth="1"/>
    <col min="13318" max="13318" width="13.88671875" style="4" customWidth="1"/>
    <col min="13319" max="13323" width="16.5546875" style="4" customWidth="1"/>
    <col min="13324" max="13324" width="20.5546875" style="4" customWidth="1"/>
    <col min="13325" max="13325" width="21.109375" style="4" customWidth="1"/>
    <col min="13326" max="13326" width="9.5546875" style="4" customWidth="1"/>
    <col min="13327" max="13327" width="0.44140625" style="4" customWidth="1"/>
    <col min="13328" max="13334" width="6.44140625" style="4" customWidth="1"/>
    <col min="13335" max="13563" width="11.44140625" style="4"/>
    <col min="13564" max="13564" width="1" style="4" customWidth="1"/>
    <col min="13565" max="13565" width="4.33203125" style="4" customWidth="1"/>
    <col min="13566" max="13566" width="34.6640625" style="4" customWidth="1"/>
    <col min="13567" max="13567" width="0" style="4" hidden="1" customWidth="1"/>
    <col min="13568" max="13568" width="20" style="4" customWidth="1"/>
    <col min="13569" max="13569" width="20.88671875" style="4" customWidth="1"/>
    <col min="13570" max="13570" width="25" style="4" customWidth="1"/>
    <col min="13571" max="13571" width="18.6640625" style="4" customWidth="1"/>
    <col min="13572" max="13572" width="29.6640625" style="4" customWidth="1"/>
    <col min="13573" max="13573" width="13.44140625" style="4" customWidth="1"/>
    <col min="13574" max="13574" width="13.88671875" style="4" customWidth="1"/>
    <col min="13575" max="13579" width="16.5546875" style="4" customWidth="1"/>
    <col min="13580" max="13580" width="20.5546875" style="4" customWidth="1"/>
    <col min="13581" max="13581" width="21.109375" style="4" customWidth="1"/>
    <col min="13582" max="13582" width="9.5546875" style="4" customWidth="1"/>
    <col min="13583" max="13583" width="0.44140625" style="4" customWidth="1"/>
    <col min="13584" max="13590" width="6.44140625" style="4" customWidth="1"/>
    <col min="13591" max="13819" width="11.44140625" style="4"/>
    <col min="13820" max="13820" width="1" style="4" customWidth="1"/>
    <col min="13821" max="13821" width="4.33203125" style="4" customWidth="1"/>
    <col min="13822" max="13822" width="34.6640625" style="4" customWidth="1"/>
    <col min="13823" max="13823" width="0" style="4" hidden="1" customWidth="1"/>
    <col min="13824" max="13824" width="20" style="4" customWidth="1"/>
    <col min="13825" max="13825" width="20.88671875" style="4" customWidth="1"/>
    <col min="13826" max="13826" width="25" style="4" customWidth="1"/>
    <col min="13827" max="13827" width="18.6640625" style="4" customWidth="1"/>
    <col min="13828" max="13828" width="29.6640625" style="4" customWidth="1"/>
    <col min="13829" max="13829" width="13.44140625" style="4" customWidth="1"/>
    <col min="13830" max="13830" width="13.88671875" style="4" customWidth="1"/>
    <col min="13831" max="13835" width="16.5546875" style="4" customWidth="1"/>
    <col min="13836" max="13836" width="20.5546875" style="4" customWidth="1"/>
    <col min="13837" max="13837" width="21.109375" style="4" customWidth="1"/>
    <col min="13838" max="13838" width="9.5546875" style="4" customWidth="1"/>
    <col min="13839" max="13839" width="0.44140625" style="4" customWidth="1"/>
    <col min="13840" max="13846" width="6.44140625" style="4" customWidth="1"/>
    <col min="13847" max="14075" width="11.44140625" style="4"/>
    <col min="14076" max="14076" width="1" style="4" customWidth="1"/>
    <col min="14077" max="14077" width="4.33203125" style="4" customWidth="1"/>
    <col min="14078" max="14078" width="34.6640625" style="4" customWidth="1"/>
    <col min="14079" max="14079" width="0" style="4" hidden="1" customWidth="1"/>
    <col min="14080" max="14080" width="20" style="4" customWidth="1"/>
    <col min="14081" max="14081" width="20.88671875" style="4" customWidth="1"/>
    <col min="14082" max="14082" width="25" style="4" customWidth="1"/>
    <col min="14083" max="14083" width="18.6640625" style="4" customWidth="1"/>
    <col min="14084" max="14084" width="29.6640625" style="4" customWidth="1"/>
    <col min="14085" max="14085" width="13.44140625" style="4" customWidth="1"/>
    <col min="14086" max="14086" width="13.88671875" style="4" customWidth="1"/>
    <col min="14087" max="14091" width="16.5546875" style="4" customWidth="1"/>
    <col min="14092" max="14092" width="20.5546875" style="4" customWidth="1"/>
    <col min="14093" max="14093" width="21.109375" style="4" customWidth="1"/>
    <col min="14094" max="14094" width="9.5546875" style="4" customWidth="1"/>
    <col min="14095" max="14095" width="0.44140625" style="4" customWidth="1"/>
    <col min="14096" max="14102" width="6.44140625" style="4" customWidth="1"/>
    <col min="14103" max="14331" width="11.44140625" style="4"/>
    <col min="14332" max="14332" width="1" style="4" customWidth="1"/>
    <col min="14333" max="14333" width="4.33203125" style="4" customWidth="1"/>
    <col min="14334" max="14334" width="34.6640625" style="4" customWidth="1"/>
    <col min="14335" max="14335" width="0" style="4" hidden="1" customWidth="1"/>
    <col min="14336" max="14336" width="20" style="4" customWidth="1"/>
    <col min="14337" max="14337" width="20.88671875" style="4" customWidth="1"/>
    <col min="14338" max="14338" width="25" style="4" customWidth="1"/>
    <col min="14339" max="14339" width="18.6640625" style="4" customWidth="1"/>
    <col min="14340" max="14340" width="29.6640625" style="4" customWidth="1"/>
    <col min="14341" max="14341" width="13.44140625" style="4" customWidth="1"/>
    <col min="14342" max="14342" width="13.88671875" style="4" customWidth="1"/>
    <col min="14343" max="14347" width="16.5546875" style="4" customWidth="1"/>
    <col min="14348" max="14348" width="20.5546875" style="4" customWidth="1"/>
    <col min="14349" max="14349" width="21.109375" style="4" customWidth="1"/>
    <col min="14350" max="14350" width="9.5546875" style="4" customWidth="1"/>
    <col min="14351" max="14351" width="0.44140625" style="4" customWidth="1"/>
    <col min="14352" max="14358" width="6.44140625" style="4" customWidth="1"/>
    <col min="14359" max="14587" width="11.44140625" style="4"/>
    <col min="14588" max="14588" width="1" style="4" customWidth="1"/>
    <col min="14589" max="14589" width="4.33203125" style="4" customWidth="1"/>
    <col min="14590" max="14590" width="34.6640625" style="4" customWidth="1"/>
    <col min="14591" max="14591" width="0" style="4" hidden="1" customWidth="1"/>
    <col min="14592" max="14592" width="20" style="4" customWidth="1"/>
    <col min="14593" max="14593" width="20.88671875" style="4" customWidth="1"/>
    <col min="14594" max="14594" width="25" style="4" customWidth="1"/>
    <col min="14595" max="14595" width="18.6640625" style="4" customWidth="1"/>
    <col min="14596" max="14596" width="29.6640625" style="4" customWidth="1"/>
    <col min="14597" max="14597" width="13.44140625" style="4" customWidth="1"/>
    <col min="14598" max="14598" width="13.88671875" style="4" customWidth="1"/>
    <col min="14599" max="14603" width="16.5546875" style="4" customWidth="1"/>
    <col min="14604" max="14604" width="20.5546875" style="4" customWidth="1"/>
    <col min="14605" max="14605" width="21.109375" style="4" customWidth="1"/>
    <col min="14606" max="14606" width="9.5546875" style="4" customWidth="1"/>
    <col min="14607" max="14607" width="0.44140625" style="4" customWidth="1"/>
    <col min="14608" max="14614" width="6.44140625" style="4" customWidth="1"/>
    <col min="14615" max="14843" width="11.44140625" style="4"/>
    <col min="14844" max="14844" width="1" style="4" customWidth="1"/>
    <col min="14845" max="14845" width="4.33203125" style="4" customWidth="1"/>
    <col min="14846" max="14846" width="34.6640625" style="4" customWidth="1"/>
    <col min="14847" max="14847" width="0" style="4" hidden="1" customWidth="1"/>
    <col min="14848" max="14848" width="20" style="4" customWidth="1"/>
    <col min="14849" max="14849" width="20.88671875" style="4" customWidth="1"/>
    <col min="14850" max="14850" width="25" style="4" customWidth="1"/>
    <col min="14851" max="14851" width="18.6640625" style="4" customWidth="1"/>
    <col min="14852" max="14852" width="29.6640625" style="4" customWidth="1"/>
    <col min="14853" max="14853" width="13.44140625" style="4" customWidth="1"/>
    <col min="14854" max="14854" width="13.88671875" style="4" customWidth="1"/>
    <col min="14855" max="14859" width="16.5546875" style="4" customWidth="1"/>
    <col min="14860" max="14860" width="20.5546875" style="4" customWidth="1"/>
    <col min="14861" max="14861" width="21.109375" style="4" customWidth="1"/>
    <col min="14862" max="14862" width="9.5546875" style="4" customWidth="1"/>
    <col min="14863" max="14863" width="0.44140625" style="4" customWidth="1"/>
    <col min="14864" max="14870" width="6.44140625" style="4" customWidth="1"/>
    <col min="14871" max="15099" width="11.44140625" style="4"/>
    <col min="15100" max="15100" width="1" style="4" customWidth="1"/>
    <col min="15101" max="15101" width="4.33203125" style="4" customWidth="1"/>
    <col min="15102" max="15102" width="34.6640625" style="4" customWidth="1"/>
    <col min="15103" max="15103" width="0" style="4" hidden="1" customWidth="1"/>
    <col min="15104" max="15104" width="20" style="4" customWidth="1"/>
    <col min="15105" max="15105" width="20.88671875" style="4" customWidth="1"/>
    <col min="15106" max="15106" width="25" style="4" customWidth="1"/>
    <col min="15107" max="15107" width="18.6640625" style="4" customWidth="1"/>
    <col min="15108" max="15108" width="29.6640625" style="4" customWidth="1"/>
    <col min="15109" max="15109" width="13.44140625" style="4" customWidth="1"/>
    <col min="15110" max="15110" width="13.88671875" style="4" customWidth="1"/>
    <col min="15111" max="15115" width="16.5546875" style="4" customWidth="1"/>
    <col min="15116" max="15116" width="20.5546875" style="4" customWidth="1"/>
    <col min="15117" max="15117" width="21.109375" style="4" customWidth="1"/>
    <col min="15118" max="15118" width="9.5546875" style="4" customWidth="1"/>
    <col min="15119" max="15119" width="0.44140625" style="4" customWidth="1"/>
    <col min="15120" max="15126" width="6.44140625" style="4" customWidth="1"/>
    <col min="15127" max="15355" width="11.44140625" style="4"/>
    <col min="15356" max="15356" width="1" style="4" customWidth="1"/>
    <col min="15357" max="15357" width="4.33203125" style="4" customWidth="1"/>
    <col min="15358" max="15358" width="34.6640625" style="4" customWidth="1"/>
    <col min="15359" max="15359" width="0" style="4" hidden="1" customWidth="1"/>
    <col min="15360" max="15360" width="20" style="4" customWidth="1"/>
    <col min="15361" max="15361" width="20.88671875" style="4" customWidth="1"/>
    <col min="15362" max="15362" width="25" style="4" customWidth="1"/>
    <col min="15363" max="15363" width="18.6640625" style="4" customWidth="1"/>
    <col min="15364" max="15364" width="29.6640625" style="4" customWidth="1"/>
    <col min="15365" max="15365" width="13.44140625" style="4" customWidth="1"/>
    <col min="15366" max="15366" width="13.88671875" style="4" customWidth="1"/>
    <col min="15367" max="15371" width="16.5546875" style="4" customWidth="1"/>
    <col min="15372" max="15372" width="20.5546875" style="4" customWidth="1"/>
    <col min="15373" max="15373" width="21.109375" style="4" customWidth="1"/>
    <col min="15374" max="15374" width="9.5546875" style="4" customWidth="1"/>
    <col min="15375" max="15375" width="0.44140625" style="4" customWidth="1"/>
    <col min="15376" max="15382" width="6.44140625" style="4" customWidth="1"/>
    <col min="15383" max="15611" width="11.44140625" style="4"/>
    <col min="15612" max="15612" width="1" style="4" customWidth="1"/>
    <col min="15613" max="15613" width="4.33203125" style="4" customWidth="1"/>
    <col min="15614" max="15614" width="34.6640625" style="4" customWidth="1"/>
    <col min="15615" max="15615" width="0" style="4" hidden="1" customWidth="1"/>
    <col min="15616" max="15616" width="20" style="4" customWidth="1"/>
    <col min="15617" max="15617" width="20.88671875" style="4" customWidth="1"/>
    <col min="15618" max="15618" width="25" style="4" customWidth="1"/>
    <col min="15619" max="15619" width="18.6640625" style="4" customWidth="1"/>
    <col min="15620" max="15620" width="29.6640625" style="4" customWidth="1"/>
    <col min="15621" max="15621" width="13.44140625" style="4" customWidth="1"/>
    <col min="15622" max="15622" width="13.88671875" style="4" customWidth="1"/>
    <col min="15623" max="15627" width="16.5546875" style="4" customWidth="1"/>
    <col min="15628" max="15628" width="20.5546875" style="4" customWidth="1"/>
    <col min="15629" max="15629" width="21.109375" style="4" customWidth="1"/>
    <col min="15630" max="15630" width="9.5546875" style="4" customWidth="1"/>
    <col min="15631" max="15631" width="0.44140625" style="4" customWidth="1"/>
    <col min="15632" max="15638" width="6.44140625" style="4" customWidth="1"/>
    <col min="15639" max="15867" width="11.44140625" style="4"/>
    <col min="15868" max="15868" width="1" style="4" customWidth="1"/>
    <col min="15869" max="15869" width="4.33203125" style="4" customWidth="1"/>
    <col min="15870" max="15870" width="34.6640625" style="4" customWidth="1"/>
    <col min="15871" max="15871" width="0" style="4" hidden="1" customWidth="1"/>
    <col min="15872" max="15872" width="20" style="4" customWidth="1"/>
    <col min="15873" max="15873" width="20.88671875" style="4" customWidth="1"/>
    <col min="15874" max="15874" width="25" style="4" customWidth="1"/>
    <col min="15875" max="15875" width="18.6640625" style="4" customWidth="1"/>
    <col min="15876" max="15876" width="29.6640625" style="4" customWidth="1"/>
    <col min="15877" max="15877" width="13.44140625" style="4" customWidth="1"/>
    <col min="15878" max="15878" width="13.88671875" style="4" customWidth="1"/>
    <col min="15879" max="15883" width="16.5546875" style="4" customWidth="1"/>
    <col min="15884" max="15884" width="20.5546875" style="4" customWidth="1"/>
    <col min="15885" max="15885" width="21.109375" style="4" customWidth="1"/>
    <col min="15886" max="15886" width="9.5546875" style="4" customWidth="1"/>
    <col min="15887" max="15887" width="0.44140625" style="4" customWidth="1"/>
    <col min="15888" max="15894" width="6.44140625" style="4" customWidth="1"/>
    <col min="15895" max="16123" width="11.44140625" style="4"/>
    <col min="16124" max="16124" width="1" style="4" customWidth="1"/>
    <col min="16125" max="16125" width="4.33203125" style="4" customWidth="1"/>
    <col min="16126" max="16126" width="34.6640625" style="4" customWidth="1"/>
    <col min="16127" max="16127" width="0" style="4" hidden="1" customWidth="1"/>
    <col min="16128" max="16128" width="20" style="4" customWidth="1"/>
    <col min="16129" max="16129" width="20.88671875" style="4" customWidth="1"/>
    <col min="16130" max="16130" width="25" style="4" customWidth="1"/>
    <col min="16131" max="16131" width="18.6640625" style="4" customWidth="1"/>
    <col min="16132" max="16132" width="29.6640625" style="4" customWidth="1"/>
    <col min="16133" max="16133" width="13.44140625" style="4" customWidth="1"/>
    <col min="16134" max="16134" width="13.88671875" style="4" customWidth="1"/>
    <col min="16135" max="16139" width="16.5546875" style="4" customWidth="1"/>
    <col min="16140" max="16140" width="20.5546875" style="4" customWidth="1"/>
    <col min="16141" max="16141" width="21.109375" style="4" customWidth="1"/>
    <col min="16142" max="16142" width="9.5546875" style="4" customWidth="1"/>
    <col min="16143" max="16143" width="0.44140625" style="4" customWidth="1"/>
    <col min="16144" max="16150" width="6.44140625" style="4" customWidth="1"/>
    <col min="16151" max="16371" width="11.44140625" style="4"/>
    <col min="16372" max="16384" width="11.44140625" style="4" customWidth="1"/>
  </cols>
  <sheetData>
    <row r="2" spans="2:16" ht="25.8" x14ac:dyDescent="0.3">
      <c r="B2" s="175" t="s">
        <v>114</v>
      </c>
      <c r="C2" s="176"/>
      <c r="D2" s="176"/>
      <c r="E2" s="176"/>
      <c r="F2" s="176"/>
      <c r="G2" s="176"/>
      <c r="H2" s="176"/>
      <c r="I2" s="176"/>
      <c r="J2" s="176"/>
      <c r="K2" s="176"/>
      <c r="L2" s="176"/>
      <c r="M2" s="176"/>
      <c r="N2" s="176"/>
      <c r="O2" s="176"/>
      <c r="P2" s="176"/>
    </row>
    <row r="4" spans="2:16" ht="25.8" x14ac:dyDescent="0.3">
      <c r="B4" s="175" t="s">
        <v>47</v>
      </c>
      <c r="C4" s="176"/>
      <c r="D4" s="176"/>
      <c r="E4" s="176"/>
      <c r="F4" s="176"/>
      <c r="G4" s="176"/>
      <c r="H4" s="176"/>
      <c r="I4" s="176"/>
      <c r="J4" s="176"/>
      <c r="K4" s="176"/>
      <c r="L4" s="176"/>
      <c r="M4" s="176"/>
      <c r="N4" s="176"/>
      <c r="O4" s="176"/>
      <c r="P4" s="176"/>
    </row>
    <row r="5" spans="2:16" ht="15" thickBot="1" x14ac:dyDescent="0.35"/>
    <row r="6" spans="2:16" ht="21.6" thickBot="1" x14ac:dyDescent="0.35">
      <c r="B6" s="6" t="s">
        <v>4</v>
      </c>
      <c r="C6" s="184" t="s">
        <v>124</v>
      </c>
      <c r="D6" s="184"/>
      <c r="E6" s="184"/>
      <c r="F6" s="184"/>
      <c r="G6" s="184"/>
      <c r="H6" s="184"/>
      <c r="I6" s="184"/>
      <c r="J6" s="184"/>
      <c r="K6" s="184"/>
      <c r="L6" s="184"/>
      <c r="M6" s="184"/>
      <c r="N6" s="185"/>
    </row>
    <row r="7" spans="2:16" ht="16.2" thickBot="1" x14ac:dyDescent="0.35">
      <c r="B7" s="7" t="s">
        <v>5</v>
      </c>
      <c r="C7" s="184"/>
      <c r="D7" s="184"/>
      <c r="E7" s="184"/>
      <c r="F7" s="184"/>
      <c r="G7" s="184"/>
      <c r="H7" s="184"/>
      <c r="I7" s="184"/>
      <c r="J7" s="184"/>
      <c r="K7" s="184"/>
      <c r="L7" s="184"/>
      <c r="M7" s="184"/>
      <c r="N7" s="185"/>
    </row>
    <row r="8" spans="2:16" ht="16.2" thickBot="1" x14ac:dyDescent="0.35">
      <c r="B8" s="7" t="s">
        <v>6</v>
      </c>
      <c r="C8" s="184" t="s">
        <v>113</v>
      </c>
      <c r="D8" s="184"/>
      <c r="E8" s="184"/>
      <c r="F8" s="184"/>
      <c r="G8" s="184"/>
      <c r="H8" s="184"/>
      <c r="I8" s="184"/>
      <c r="J8" s="184"/>
      <c r="K8" s="184"/>
      <c r="L8" s="184"/>
      <c r="M8" s="184"/>
      <c r="N8" s="185"/>
    </row>
    <row r="9" spans="2:16" ht="16.2" thickBot="1" x14ac:dyDescent="0.35">
      <c r="B9" s="7" t="s">
        <v>7</v>
      </c>
      <c r="C9" s="184"/>
      <c r="D9" s="184"/>
      <c r="E9" s="184"/>
      <c r="F9" s="184"/>
      <c r="G9" s="184"/>
      <c r="H9" s="184"/>
      <c r="I9" s="184"/>
      <c r="J9" s="184"/>
      <c r="K9" s="184"/>
      <c r="L9" s="184"/>
      <c r="M9" s="184"/>
      <c r="N9" s="185"/>
    </row>
    <row r="10" spans="2:16" ht="16.2" thickBot="1" x14ac:dyDescent="0.35">
      <c r="B10" s="7" t="s">
        <v>8</v>
      </c>
      <c r="C10" s="186">
        <v>18</v>
      </c>
      <c r="D10" s="186"/>
      <c r="E10" s="187"/>
      <c r="F10" s="22"/>
      <c r="G10" s="22"/>
      <c r="H10" s="22"/>
      <c r="I10" s="22"/>
      <c r="J10" s="22"/>
      <c r="K10" s="22"/>
      <c r="L10" s="22"/>
      <c r="M10" s="22"/>
      <c r="N10" s="23"/>
    </row>
    <row r="11" spans="2:16" ht="16.2" thickBot="1" x14ac:dyDescent="0.35">
      <c r="B11" s="9" t="s">
        <v>9</v>
      </c>
      <c r="C11" s="101">
        <v>41974</v>
      </c>
      <c r="D11" s="104"/>
      <c r="E11" s="10"/>
      <c r="F11" s="10"/>
      <c r="G11" s="10"/>
      <c r="H11" s="10"/>
      <c r="I11" s="10"/>
      <c r="J11" s="10"/>
      <c r="K11" s="10"/>
      <c r="L11" s="10"/>
      <c r="M11" s="10"/>
      <c r="N11" s="11"/>
    </row>
    <row r="12" spans="2:16" ht="15.6" x14ac:dyDescent="0.3">
      <c r="B12" s="8"/>
      <c r="C12" s="12"/>
      <c r="D12" s="105"/>
      <c r="E12" s="13"/>
      <c r="F12" s="13"/>
      <c r="G12" s="13"/>
      <c r="H12" s="13"/>
      <c r="I12" s="67"/>
      <c r="J12" s="67"/>
      <c r="K12" s="67"/>
      <c r="L12" s="67"/>
      <c r="M12" s="67"/>
      <c r="N12" s="13"/>
    </row>
    <row r="13" spans="2:16" x14ac:dyDescent="0.3">
      <c r="I13" s="67"/>
      <c r="J13" s="67"/>
      <c r="K13" s="67"/>
      <c r="L13" s="67"/>
      <c r="M13" s="67"/>
      <c r="N13" s="68"/>
    </row>
    <row r="14" spans="2:16" x14ac:dyDescent="0.3">
      <c r="B14" s="188" t="s">
        <v>63</v>
      </c>
      <c r="C14" s="188"/>
      <c r="D14" s="106" t="s">
        <v>12</v>
      </c>
      <c r="E14" s="100" t="s">
        <v>13</v>
      </c>
      <c r="F14" s="100" t="s">
        <v>29</v>
      </c>
      <c r="G14" s="52"/>
      <c r="I14" s="26"/>
      <c r="J14" s="26"/>
      <c r="K14" s="26"/>
      <c r="L14" s="26"/>
      <c r="M14" s="26"/>
      <c r="N14" s="68"/>
    </row>
    <row r="15" spans="2:16" x14ac:dyDescent="0.3">
      <c r="B15" s="188"/>
      <c r="C15" s="188"/>
      <c r="D15" s="106">
        <v>18</v>
      </c>
      <c r="E15" s="24">
        <v>413479638</v>
      </c>
      <c r="F15" s="88">
        <v>198</v>
      </c>
      <c r="G15" s="53"/>
      <c r="I15" s="27"/>
      <c r="J15" s="27"/>
      <c r="K15" s="27"/>
      <c r="L15" s="27"/>
      <c r="M15" s="27"/>
      <c r="N15" s="68"/>
    </row>
    <row r="16" spans="2:16" x14ac:dyDescent="0.3">
      <c r="B16" s="188"/>
      <c r="C16" s="188"/>
      <c r="D16" s="106"/>
      <c r="E16" s="24"/>
      <c r="F16" s="24"/>
      <c r="G16" s="53"/>
      <c r="I16" s="27"/>
      <c r="J16" s="27"/>
      <c r="K16" s="27"/>
      <c r="L16" s="27"/>
      <c r="M16" s="27"/>
      <c r="N16" s="68"/>
    </row>
    <row r="17" spans="1:14" x14ac:dyDescent="0.3">
      <c r="B17" s="188"/>
      <c r="C17" s="188"/>
      <c r="D17" s="106"/>
      <c r="E17" s="24"/>
      <c r="F17" s="24"/>
      <c r="G17" s="53"/>
      <c r="I17" s="27"/>
      <c r="J17" s="27"/>
      <c r="K17" s="27"/>
      <c r="L17" s="27"/>
      <c r="M17" s="27"/>
      <c r="N17" s="68"/>
    </row>
    <row r="18" spans="1:14" x14ac:dyDescent="0.3">
      <c r="B18" s="188"/>
      <c r="C18" s="188"/>
      <c r="D18" s="106"/>
      <c r="E18" s="25"/>
      <c r="F18" s="24"/>
      <c r="G18" s="53"/>
      <c r="H18" s="15"/>
      <c r="I18" s="27"/>
      <c r="J18" s="27"/>
      <c r="K18" s="27"/>
      <c r="L18" s="27"/>
      <c r="M18" s="27"/>
      <c r="N18" s="14"/>
    </row>
    <row r="19" spans="1:14" x14ac:dyDescent="0.3">
      <c r="B19" s="188"/>
      <c r="C19" s="188"/>
      <c r="D19" s="106"/>
      <c r="E19" s="25"/>
      <c r="F19" s="24"/>
      <c r="G19" s="53"/>
      <c r="H19" s="15"/>
      <c r="I19" s="29"/>
      <c r="J19" s="29"/>
      <c r="K19" s="29"/>
      <c r="L19" s="29"/>
      <c r="M19" s="29"/>
      <c r="N19" s="14"/>
    </row>
    <row r="20" spans="1:14" x14ac:dyDescent="0.3">
      <c r="B20" s="188"/>
      <c r="C20" s="188"/>
      <c r="D20" s="106"/>
      <c r="E20" s="25"/>
      <c r="F20" s="24"/>
      <c r="G20" s="53"/>
      <c r="H20" s="15"/>
      <c r="I20" s="67"/>
      <c r="J20" s="67"/>
      <c r="K20" s="67"/>
      <c r="L20" s="67"/>
      <c r="M20" s="67"/>
      <c r="N20" s="14"/>
    </row>
    <row r="21" spans="1:14" x14ac:dyDescent="0.3">
      <c r="B21" s="188"/>
      <c r="C21" s="188"/>
      <c r="D21" s="106"/>
      <c r="E21" s="25"/>
      <c r="F21" s="24"/>
      <c r="G21" s="53"/>
      <c r="H21" s="15"/>
      <c r="I21" s="67"/>
      <c r="J21" s="67"/>
      <c r="K21" s="67"/>
      <c r="L21" s="67"/>
      <c r="M21" s="67"/>
      <c r="N21" s="14"/>
    </row>
    <row r="22" spans="1:14" ht="15" thickBot="1" x14ac:dyDescent="0.35">
      <c r="B22" s="189" t="s">
        <v>14</v>
      </c>
      <c r="C22" s="190"/>
      <c r="D22" s="106">
        <f>SUM(D15:D21)</f>
        <v>18</v>
      </c>
      <c r="E22" s="42">
        <f>SUM(E15:E21)</f>
        <v>413479638</v>
      </c>
      <c r="F22" s="89">
        <f>SUM(F15)</f>
        <v>198</v>
      </c>
      <c r="G22" s="53"/>
      <c r="H22" s="15"/>
      <c r="I22" s="67"/>
      <c r="J22" s="67"/>
      <c r="K22" s="67"/>
      <c r="L22" s="67"/>
      <c r="M22" s="67"/>
      <c r="N22" s="14"/>
    </row>
    <row r="23" spans="1:14" ht="29.4" thickBot="1" x14ac:dyDescent="0.35">
      <c r="A23" s="30"/>
      <c r="B23" s="36" t="s">
        <v>15</v>
      </c>
      <c r="C23" s="36" t="s">
        <v>64</v>
      </c>
      <c r="E23" s="26"/>
      <c r="F23" s="26"/>
      <c r="G23" s="26"/>
      <c r="H23" s="26"/>
      <c r="I23" s="5"/>
      <c r="J23" s="5"/>
      <c r="K23" s="5"/>
      <c r="L23" s="5"/>
      <c r="M23" s="5"/>
    </row>
    <row r="24" spans="1:14" ht="15" thickBot="1" x14ac:dyDescent="0.35">
      <c r="A24" s="31">
        <v>1</v>
      </c>
      <c r="C24" s="33">
        <v>158</v>
      </c>
      <c r="D24" s="107"/>
      <c r="E24" s="32">
        <f>E22</f>
        <v>413479638</v>
      </c>
      <c r="F24" s="28"/>
      <c r="G24" s="28"/>
      <c r="H24" s="28"/>
      <c r="I24" s="16"/>
      <c r="J24" s="16"/>
      <c r="K24" s="16"/>
      <c r="L24" s="16"/>
      <c r="M24" s="16"/>
    </row>
    <row r="25" spans="1:14" x14ac:dyDescent="0.3">
      <c r="A25" s="59"/>
      <c r="C25" s="60"/>
      <c r="D25" s="108"/>
      <c r="E25" s="61"/>
      <c r="F25" s="28"/>
      <c r="G25" s="28"/>
      <c r="H25" s="28"/>
      <c r="I25" s="16"/>
      <c r="J25" s="16"/>
      <c r="K25" s="16"/>
      <c r="L25" s="16"/>
      <c r="M25" s="16"/>
    </row>
    <row r="26" spans="1:14" x14ac:dyDescent="0.3">
      <c r="A26" s="59"/>
      <c r="C26" s="60"/>
      <c r="D26" s="108"/>
      <c r="E26" s="61"/>
      <c r="F26" s="28"/>
      <c r="G26" s="28"/>
      <c r="H26" s="28"/>
      <c r="I26" s="16"/>
      <c r="J26" s="16"/>
      <c r="K26" s="16"/>
      <c r="L26" s="16"/>
      <c r="M26" s="16"/>
    </row>
    <row r="27" spans="1:14" x14ac:dyDescent="0.3">
      <c r="A27" s="59"/>
      <c r="B27" s="81" t="s">
        <v>94</v>
      </c>
      <c r="C27" s="64"/>
      <c r="E27" s="64"/>
      <c r="F27" s="64"/>
      <c r="G27" s="64"/>
      <c r="H27" s="64"/>
      <c r="I27" s="67"/>
      <c r="J27" s="67"/>
      <c r="K27" s="67"/>
      <c r="L27" s="67"/>
      <c r="M27" s="67"/>
      <c r="N27" s="68"/>
    </row>
    <row r="28" spans="1:14" x14ac:dyDescent="0.3">
      <c r="A28" s="59"/>
      <c r="B28" s="64"/>
      <c r="C28" s="64"/>
      <c r="E28" s="64"/>
      <c r="F28" s="64"/>
      <c r="G28" s="64"/>
      <c r="H28" s="64"/>
      <c r="I28" s="67"/>
      <c r="J28" s="67"/>
      <c r="K28" s="67"/>
      <c r="L28" s="67"/>
      <c r="M28" s="67"/>
      <c r="N28" s="68"/>
    </row>
    <row r="29" spans="1:14" x14ac:dyDescent="0.3">
      <c r="A29" s="59"/>
      <c r="B29" s="83" t="s">
        <v>33</v>
      </c>
      <c r="C29" s="83" t="s">
        <v>95</v>
      </c>
      <c r="D29" s="117" t="s">
        <v>96</v>
      </c>
      <c r="E29" s="64"/>
      <c r="F29" s="64"/>
      <c r="G29" s="64"/>
      <c r="H29" s="64"/>
      <c r="I29" s="67"/>
      <c r="J29" s="67"/>
      <c r="K29" s="67"/>
      <c r="L29" s="67"/>
      <c r="M29" s="67"/>
      <c r="N29" s="68"/>
    </row>
    <row r="30" spans="1:14" x14ac:dyDescent="0.3">
      <c r="A30" s="59"/>
      <c r="B30" s="80" t="s">
        <v>97</v>
      </c>
      <c r="C30" s="98" t="s">
        <v>109</v>
      </c>
      <c r="D30" s="96"/>
      <c r="E30" s="64"/>
      <c r="F30" s="64"/>
      <c r="G30" s="64"/>
      <c r="H30" s="64"/>
      <c r="I30" s="67"/>
      <c r="J30" s="67"/>
      <c r="K30" s="67"/>
      <c r="L30" s="67"/>
      <c r="M30" s="67"/>
      <c r="N30" s="68"/>
    </row>
    <row r="31" spans="1:14" x14ac:dyDescent="0.3">
      <c r="A31" s="59"/>
      <c r="B31" s="80" t="s">
        <v>98</v>
      </c>
      <c r="C31" s="98" t="s">
        <v>109</v>
      </c>
      <c r="D31" s="96"/>
      <c r="E31" s="64"/>
      <c r="F31" s="64"/>
      <c r="G31" s="64"/>
      <c r="H31" s="64"/>
      <c r="I31" s="67"/>
      <c r="J31" s="67"/>
      <c r="K31" s="67"/>
      <c r="L31" s="67"/>
      <c r="M31" s="67"/>
      <c r="N31" s="68"/>
    </row>
    <row r="32" spans="1:14" x14ac:dyDescent="0.3">
      <c r="A32" s="59"/>
      <c r="B32" s="80" t="s">
        <v>99</v>
      </c>
      <c r="C32" s="98"/>
      <c r="D32" s="96" t="s">
        <v>181</v>
      </c>
      <c r="E32" s="64"/>
      <c r="F32" s="64"/>
      <c r="G32" s="64"/>
      <c r="H32" s="64"/>
      <c r="I32" s="67"/>
      <c r="J32" s="67"/>
      <c r="K32" s="67"/>
      <c r="L32" s="67"/>
      <c r="M32" s="67"/>
      <c r="N32" s="68"/>
    </row>
    <row r="33" spans="1:17" x14ac:dyDescent="0.3">
      <c r="A33" s="59"/>
      <c r="B33" s="80" t="s">
        <v>100</v>
      </c>
      <c r="C33" s="98" t="s">
        <v>109</v>
      </c>
      <c r="D33" s="96"/>
      <c r="E33" s="64"/>
      <c r="F33" s="64"/>
      <c r="G33" s="64"/>
      <c r="H33" s="64"/>
      <c r="I33" s="67"/>
      <c r="J33" s="67"/>
      <c r="K33" s="67"/>
      <c r="L33" s="67"/>
      <c r="M33" s="67"/>
      <c r="N33" s="68"/>
    </row>
    <row r="34" spans="1:17" x14ac:dyDescent="0.3">
      <c r="A34" s="59"/>
      <c r="B34" s="64"/>
      <c r="C34" s="64"/>
      <c r="E34" s="64"/>
      <c r="F34" s="64"/>
      <c r="G34" s="64"/>
      <c r="H34" s="64"/>
      <c r="I34" s="67"/>
      <c r="J34" s="67"/>
      <c r="K34" s="67"/>
      <c r="L34" s="67"/>
      <c r="M34" s="67"/>
      <c r="N34" s="68"/>
    </row>
    <row r="35" spans="1:17" x14ac:dyDescent="0.3">
      <c r="A35" s="59"/>
      <c r="B35" s="64"/>
      <c r="C35" s="64"/>
      <c r="E35" s="64"/>
      <c r="F35" s="64"/>
      <c r="G35" s="64"/>
      <c r="H35" s="64"/>
      <c r="I35" s="67"/>
      <c r="J35" s="67"/>
      <c r="K35" s="67"/>
      <c r="L35" s="67"/>
      <c r="M35" s="67"/>
      <c r="N35" s="68"/>
    </row>
    <row r="36" spans="1:17" x14ac:dyDescent="0.3">
      <c r="A36" s="59"/>
      <c r="B36" s="81" t="s">
        <v>101</v>
      </c>
      <c r="C36" s="64"/>
      <c r="E36" s="64"/>
      <c r="F36" s="64"/>
      <c r="G36" s="64"/>
      <c r="H36" s="64"/>
      <c r="I36" s="67"/>
      <c r="J36" s="67"/>
      <c r="K36" s="67"/>
      <c r="L36" s="67"/>
      <c r="M36" s="67"/>
      <c r="N36" s="68"/>
    </row>
    <row r="37" spans="1:17" x14ac:dyDescent="0.3">
      <c r="A37" s="59"/>
      <c r="B37" s="64"/>
      <c r="C37" s="64"/>
      <c r="E37" s="64"/>
      <c r="F37" s="64"/>
      <c r="G37" s="64"/>
      <c r="H37" s="64"/>
      <c r="I37" s="67"/>
      <c r="J37" s="67"/>
      <c r="K37" s="67"/>
      <c r="L37" s="67"/>
      <c r="M37" s="67"/>
      <c r="N37" s="68"/>
    </row>
    <row r="38" spans="1:17" x14ac:dyDescent="0.3">
      <c r="A38" s="59"/>
      <c r="B38" s="64"/>
      <c r="C38" s="64"/>
      <c r="E38" s="64"/>
      <c r="F38" s="64"/>
      <c r="G38" s="64"/>
      <c r="H38" s="64"/>
      <c r="I38" s="67"/>
      <c r="J38" s="67"/>
      <c r="K38" s="67"/>
      <c r="L38" s="67"/>
      <c r="M38" s="67"/>
      <c r="N38" s="68"/>
    </row>
    <row r="39" spans="1:17" x14ac:dyDescent="0.3">
      <c r="A39" s="59"/>
      <c r="B39" s="83" t="s">
        <v>33</v>
      </c>
      <c r="C39" s="83" t="s">
        <v>57</v>
      </c>
      <c r="D39" s="109" t="s">
        <v>50</v>
      </c>
      <c r="E39" s="82" t="s">
        <v>16</v>
      </c>
      <c r="F39" s="64"/>
      <c r="G39" s="64"/>
      <c r="H39" s="64"/>
      <c r="I39" s="67"/>
      <c r="J39" s="67"/>
      <c r="K39" s="67"/>
      <c r="L39" s="67"/>
      <c r="M39" s="67"/>
      <c r="N39" s="68"/>
    </row>
    <row r="40" spans="1:17" ht="27.6" x14ac:dyDescent="0.3">
      <c r="A40" s="59"/>
      <c r="B40" s="65" t="s">
        <v>102</v>
      </c>
      <c r="C40" s="66">
        <v>40</v>
      </c>
      <c r="D40" s="1"/>
      <c r="E40" s="161">
        <f>+D40+D41</f>
        <v>50</v>
      </c>
      <c r="F40" s="64"/>
      <c r="G40" s="64"/>
      <c r="H40" s="64"/>
      <c r="I40" s="67"/>
      <c r="J40" s="67"/>
      <c r="K40" s="67"/>
      <c r="L40" s="67"/>
      <c r="M40" s="67"/>
      <c r="N40" s="68"/>
    </row>
    <row r="41" spans="1:17" ht="41.4" x14ac:dyDescent="0.3">
      <c r="A41" s="59"/>
      <c r="B41" s="65" t="s">
        <v>103</v>
      </c>
      <c r="C41" s="66">
        <v>60</v>
      </c>
      <c r="D41" s="1">
        <v>50</v>
      </c>
      <c r="E41" s="162"/>
      <c r="F41" s="64"/>
      <c r="G41" s="64"/>
      <c r="H41" s="64"/>
      <c r="I41" s="67"/>
      <c r="J41" s="67"/>
      <c r="K41" s="67"/>
      <c r="L41" s="67"/>
      <c r="M41" s="67"/>
      <c r="N41" s="68"/>
    </row>
    <row r="42" spans="1:17" x14ac:dyDescent="0.3">
      <c r="A42" s="59"/>
      <c r="C42" s="60"/>
      <c r="D42" s="108"/>
      <c r="E42" s="61"/>
      <c r="F42" s="28"/>
      <c r="G42" s="28"/>
      <c r="H42" s="28"/>
      <c r="I42" s="16"/>
      <c r="J42" s="16"/>
      <c r="K42" s="16"/>
      <c r="L42" s="16"/>
      <c r="M42" s="16"/>
    </row>
    <row r="43" spans="1:17" x14ac:dyDescent="0.3">
      <c r="A43" s="59"/>
      <c r="C43" s="60"/>
      <c r="D43" s="108"/>
      <c r="E43" s="61"/>
      <c r="F43" s="28"/>
      <c r="G43" s="28"/>
      <c r="H43" s="28"/>
      <c r="I43" s="16"/>
      <c r="J43" s="16"/>
      <c r="K43" s="16"/>
      <c r="L43" s="16"/>
      <c r="M43" s="16"/>
    </row>
    <row r="44" spans="1:17" x14ac:dyDescent="0.3">
      <c r="A44" s="59"/>
      <c r="C44" s="60"/>
      <c r="D44" s="108"/>
      <c r="E44" s="61"/>
      <c r="F44" s="28"/>
      <c r="G44" s="28"/>
      <c r="H44" s="28"/>
      <c r="I44" s="16"/>
      <c r="J44" s="16"/>
      <c r="K44" s="16"/>
      <c r="L44" s="16"/>
      <c r="M44" s="16"/>
    </row>
    <row r="45" spans="1:17" ht="15" thickBot="1" x14ac:dyDescent="0.35">
      <c r="M45" s="191" t="s">
        <v>35</v>
      </c>
      <c r="N45" s="191"/>
    </row>
    <row r="46" spans="1:17" x14ac:dyDescent="0.3">
      <c r="B46" s="81" t="s">
        <v>30</v>
      </c>
      <c r="M46" s="43"/>
      <c r="N46" s="43"/>
    </row>
    <row r="47" spans="1:17" ht="15" thickBot="1" x14ac:dyDescent="0.35">
      <c r="M47" s="43"/>
      <c r="N47" s="43"/>
    </row>
    <row r="48" spans="1:17" s="67" customFormat="1" ht="57.6" x14ac:dyDescent="0.3">
      <c r="B48" s="77" t="s">
        <v>104</v>
      </c>
      <c r="C48" s="77" t="s">
        <v>105</v>
      </c>
      <c r="D48" s="110" t="s">
        <v>106</v>
      </c>
      <c r="E48" s="77" t="s">
        <v>44</v>
      </c>
      <c r="F48" s="77" t="s">
        <v>22</v>
      </c>
      <c r="G48" s="77" t="s">
        <v>65</v>
      </c>
      <c r="H48" s="77" t="s">
        <v>17</v>
      </c>
      <c r="I48" s="77" t="s">
        <v>10</v>
      </c>
      <c r="J48" s="77" t="s">
        <v>31</v>
      </c>
      <c r="K48" s="77" t="s">
        <v>60</v>
      </c>
      <c r="L48" s="77" t="s">
        <v>20</v>
      </c>
      <c r="M48" s="63" t="s">
        <v>26</v>
      </c>
      <c r="N48" s="77" t="s">
        <v>107</v>
      </c>
      <c r="O48" s="77" t="s">
        <v>36</v>
      </c>
      <c r="P48" s="78" t="s">
        <v>11</v>
      </c>
      <c r="Q48" s="78" t="s">
        <v>19</v>
      </c>
    </row>
    <row r="49" spans="1:26" s="73" customFormat="1" ht="28.8" x14ac:dyDescent="0.3">
      <c r="A49" s="34">
        <v>1</v>
      </c>
      <c r="B49" s="74" t="s">
        <v>171</v>
      </c>
      <c r="C49" s="74" t="s">
        <v>171</v>
      </c>
      <c r="D49" s="111" t="s">
        <v>177</v>
      </c>
      <c r="E49" s="90" t="s">
        <v>178</v>
      </c>
      <c r="F49" s="70" t="s">
        <v>95</v>
      </c>
      <c r="G49" s="85"/>
      <c r="H49" s="76">
        <v>40267</v>
      </c>
      <c r="I49" s="76">
        <v>40465</v>
      </c>
      <c r="J49" s="71" t="s">
        <v>96</v>
      </c>
      <c r="K49" s="91">
        <v>6.5</v>
      </c>
      <c r="L49" s="92">
        <v>0</v>
      </c>
      <c r="M49" s="92"/>
      <c r="N49" s="62"/>
      <c r="O49" s="17">
        <v>516455571</v>
      </c>
      <c r="P49" s="17">
        <v>351</v>
      </c>
      <c r="Q49" s="86"/>
      <c r="R49" s="72"/>
      <c r="S49" s="72"/>
      <c r="T49" s="72"/>
      <c r="U49" s="72"/>
      <c r="V49" s="72"/>
      <c r="W49" s="72"/>
      <c r="X49" s="72"/>
      <c r="Y49" s="72"/>
      <c r="Z49" s="72"/>
    </row>
    <row r="50" spans="1:26" s="73" customFormat="1" ht="28.8" x14ac:dyDescent="0.3">
      <c r="A50" s="34"/>
      <c r="B50" s="74" t="s">
        <v>171</v>
      </c>
      <c r="C50" s="74" t="s">
        <v>171</v>
      </c>
      <c r="D50" s="111" t="s">
        <v>177</v>
      </c>
      <c r="E50" s="90" t="s">
        <v>179</v>
      </c>
      <c r="F50" s="70" t="s">
        <v>95</v>
      </c>
      <c r="G50" s="85"/>
      <c r="H50" s="76">
        <v>40735</v>
      </c>
      <c r="I50" s="76">
        <v>40788</v>
      </c>
      <c r="J50" s="71" t="s">
        <v>96</v>
      </c>
      <c r="K50" s="91">
        <v>1.7</v>
      </c>
      <c r="L50" s="92">
        <v>0</v>
      </c>
      <c r="M50" s="92">
        <v>278</v>
      </c>
      <c r="N50" s="62"/>
      <c r="O50" s="17">
        <v>42662446</v>
      </c>
      <c r="P50" s="17">
        <v>352</v>
      </c>
      <c r="Q50" s="86"/>
      <c r="R50" s="72"/>
      <c r="S50" s="72"/>
      <c r="T50" s="72"/>
      <c r="U50" s="72"/>
      <c r="V50" s="72"/>
      <c r="W50" s="72"/>
      <c r="X50" s="72"/>
      <c r="Y50" s="72"/>
      <c r="Z50" s="72"/>
    </row>
    <row r="51" spans="1:26" s="73" customFormat="1" ht="28.8" x14ac:dyDescent="0.3">
      <c r="A51" s="34"/>
      <c r="B51" s="74" t="s">
        <v>171</v>
      </c>
      <c r="C51" s="74" t="s">
        <v>171</v>
      </c>
      <c r="D51" s="111" t="s">
        <v>177</v>
      </c>
      <c r="E51" s="90" t="s">
        <v>180</v>
      </c>
      <c r="F51" s="70" t="s">
        <v>95</v>
      </c>
      <c r="G51" s="85"/>
      <c r="H51" s="76">
        <v>40784</v>
      </c>
      <c r="I51" s="76">
        <v>40934</v>
      </c>
      <c r="J51" s="71" t="s">
        <v>96</v>
      </c>
      <c r="K51" s="91">
        <v>4.7</v>
      </c>
      <c r="L51" s="147" t="s">
        <v>219</v>
      </c>
      <c r="M51" s="92">
        <v>206</v>
      </c>
      <c r="N51" s="62"/>
      <c r="O51" s="17">
        <v>139730950</v>
      </c>
      <c r="P51" s="17">
        <v>361</v>
      </c>
      <c r="Q51" s="86"/>
      <c r="R51" s="72"/>
      <c r="S51" s="72"/>
      <c r="T51" s="72"/>
      <c r="U51" s="72"/>
      <c r="V51" s="72"/>
      <c r="W51" s="72"/>
      <c r="X51" s="72"/>
      <c r="Y51" s="72"/>
      <c r="Z51" s="72"/>
    </row>
    <row r="52" spans="1:26" s="73" customFormat="1" ht="28.8" x14ac:dyDescent="0.3">
      <c r="A52" s="34"/>
      <c r="B52" s="74" t="s">
        <v>171</v>
      </c>
      <c r="C52" s="74" t="s">
        <v>171</v>
      </c>
      <c r="D52" s="111" t="s">
        <v>129</v>
      </c>
      <c r="E52" s="90">
        <v>2120867</v>
      </c>
      <c r="F52" s="70" t="s">
        <v>95</v>
      </c>
      <c r="G52" s="85"/>
      <c r="H52" s="76">
        <v>41008</v>
      </c>
      <c r="I52" s="76">
        <v>41161</v>
      </c>
      <c r="J52" s="71" t="s">
        <v>96</v>
      </c>
      <c r="K52" s="91">
        <v>5</v>
      </c>
      <c r="L52" s="147" t="s">
        <v>120</v>
      </c>
      <c r="M52" s="92">
        <v>182</v>
      </c>
      <c r="N52" s="62"/>
      <c r="O52" s="17">
        <v>112028171</v>
      </c>
      <c r="P52" s="17">
        <v>401</v>
      </c>
      <c r="Q52" s="86"/>
      <c r="R52" s="72"/>
      <c r="S52" s="72"/>
      <c r="T52" s="72"/>
      <c r="U52" s="72"/>
      <c r="V52" s="72"/>
      <c r="W52" s="72"/>
      <c r="X52" s="72"/>
      <c r="Y52" s="72"/>
      <c r="Z52" s="72"/>
    </row>
    <row r="53" spans="1:26" s="142" customFormat="1" ht="28.8" x14ac:dyDescent="0.3">
      <c r="A53" s="34"/>
      <c r="B53" s="74" t="s">
        <v>171</v>
      </c>
      <c r="C53" s="74" t="s">
        <v>171</v>
      </c>
      <c r="D53" s="111" t="s">
        <v>129</v>
      </c>
      <c r="E53" s="34">
        <v>2121993</v>
      </c>
      <c r="F53" s="34" t="s">
        <v>95</v>
      </c>
      <c r="G53" s="34"/>
      <c r="H53" s="144">
        <v>41123</v>
      </c>
      <c r="I53" s="144">
        <v>41258</v>
      </c>
      <c r="J53" s="71" t="s">
        <v>96</v>
      </c>
      <c r="K53" s="34">
        <v>3.4</v>
      </c>
      <c r="L53" s="34">
        <v>1</v>
      </c>
      <c r="M53" s="34">
        <v>475</v>
      </c>
      <c r="N53" s="34"/>
      <c r="O53" s="145">
        <v>315313075</v>
      </c>
      <c r="P53" s="146">
        <v>422</v>
      </c>
      <c r="Q53" s="34"/>
      <c r="R53" s="143"/>
      <c r="S53" s="143"/>
      <c r="T53" s="143"/>
      <c r="U53" s="143"/>
      <c r="V53" s="143"/>
      <c r="W53" s="143"/>
      <c r="X53" s="143"/>
      <c r="Y53" s="143"/>
      <c r="Z53" s="143"/>
    </row>
    <row r="54" spans="1:26" s="142" customFormat="1" ht="28.8" x14ac:dyDescent="0.3">
      <c r="A54" s="34"/>
      <c r="B54" s="74" t="s">
        <v>171</v>
      </c>
      <c r="C54" s="74" t="s">
        <v>171</v>
      </c>
      <c r="D54" s="111" t="s">
        <v>129</v>
      </c>
      <c r="E54" s="34">
        <v>2130870</v>
      </c>
      <c r="F54" s="34" t="s">
        <v>95</v>
      </c>
      <c r="G54" s="34"/>
      <c r="H54" s="144">
        <v>41351</v>
      </c>
      <c r="I54" s="144">
        <v>41453</v>
      </c>
      <c r="J54" s="71" t="s">
        <v>96</v>
      </c>
      <c r="K54" s="34">
        <v>3.3</v>
      </c>
      <c r="L54" s="34">
        <v>0</v>
      </c>
      <c r="M54" s="34">
        <v>475</v>
      </c>
      <c r="N54" s="34"/>
      <c r="O54" s="145">
        <v>202146685</v>
      </c>
      <c r="P54" s="146">
        <v>439</v>
      </c>
      <c r="Q54" s="34"/>
      <c r="R54" s="143"/>
      <c r="S54" s="143"/>
      <c r="T54" s="143"/>
      <c r="U54" s="143"/>
      <c r="V54" s="143"/>
      <c r="W54" s="143"/>
      <c r="X54" s="143"/>
      <c r="Y54" s="143"/>
      <c r="Z54" s="143"/>
    </row>
    <row r="55" spans="1:26" s="73" customFormat="1" x14ac:dyDescent="0.3">
      <c r="A55" s="34"/>
      <c r="B55" s="35" t="s">
        <v>16</v>
      </c>
      <c r="C55" s="74"/>
      <c r="D55" s="111"/>
      <c r="E55" s="91"/>
      <c r="F55" s="70"/>
      <c r="G55" s="70"/>
      <c r="H55" s="70"/>
      <c r="I55" s="71"/>
      <c r="J55" s="71"/>
      <c r="K55" s="75"/>
      <c r="L55" s="75"/>
      <c r="M55" s="93"/>
      <c r="N55" s="75"/>
      <c r="O55" s="17"/>
      <c r="P55" s="17"/>
      <c r="Q55" s="87"/>
    </row>
    <row r="56" spans="1:26" s="18" customFormat="1" x14ac:dyDescent="0.3">
      <c r="D56" s="112"/>
      <c r="E56" s="19"/>
    </row>
    <row r="57" spans="1:26" s="18" customFormat="1" x14ac:dyDescent="0.3">
      <c r="B57" s="181" t="s">
        <v>28</v>
      </c>
      <c r="C57" s="181" t="s">
        <v>27</v>
      </c>
      <c r="D57" s="183" t="s">
        <v>34</v>
      </c>
      <c r="E57" s="183"/>
    </row>
    <row r="58" spans="1:26" s="18" customFormat="1" x14ac:dyDescent="0.3">
      <c r="B58" s="182"/>
      <c r="C58" s="182"/>
      <c r="D58" s="113" t="s">
        <v>23</v>
      </c>
      <c r="E58" s="41" t="s">
        <v>24</v>
      </c>
    </row>
    <row r="59" spans="1:26" s="18" customFormat="1" ht="18" x14ac:dyDescent="0.3">
      <c r="B59" s="39" t="s">
        <v>21</v>
      </c>
      <c r="C59" s="40" t="s">
        <v>222</v>
      </c>
      <c r="D59" s="57" t="s">
        <v>220</v>
      </c>
      <c r="E59" s="38"/>
      <c r="F59" s="20"/>
      <c r="G59" s="20"/>
      <c r="H59" s="20"/>
      <c r="I59" s="20"/>
      <c r="J59" s="20"/>
      <c r="K59" s="20"/>
      <c r="L59" s="20"/>
      <c r="M59" s="20"/>
    </row>
    <row r="60" spans="1:26" s="18" customFormat="1" x14ac:dyDescent="0.3">
      <c r="B60" s="39" t="s">
        <v>25</v>
      </c>
      <c r="C60" s="40" t="s">
        <v>206</v>
      </c>
      <c r="D60" s="57" t="s">
        <v>109</v>
      </c>
      <c r="E60" s="38"/>
    </row>
    <row r="61" spans="1:26" s="18" customFormat="1" x14ac:dyDescent="0.3">
      <c r="B61" s="21"/>
      <c r="C61" s="179"/>
      <c r="D61" s="179"/>
      <c r="E61" s="179"/>
      <c r="F61" s="179"/>
      <c r="G61" s="179"/>
      <c r="H61" s="179"/>
      <c r="I61" s="179"/>
      <c r="J61" s="179"/>
      <c r="K61" s="179"/>
      <c r="L61" s="179"/>
      <c r="M61" s="179"/>
      <c r="N61" s="179"/>
    </row>
    <row r="62" spans="1:26" ht="15" thickBot="1" x14ac:dyDescent="0.35"/>
    <row r="63" spans="1:26" ht="26.4" thickBot="1" x14ac:dyDescent="0.35">
      <c r="B63" s="180" t="s">
        <v>66</v>
      </c>
      <c r="C63" s="180"/>
      <c r="D63" s="180"/>
      <c r="E63" s="180"/>
      <c r="F63" s="180"/>
      <c r="G63" s="180"/>
      <c r="H63" s="180"/>
      <c r="I63" s="180"/>
      <c r="J63" s="180"/>
      <c r="K63" s="180"/>
      <c r="L63" s="180"/>
      <c r="M63" s="180"/>
      <c r="N63" s="180"/>
    </row>
    <row r="66" spans="2:17" ht="86.4" x14ac:dyDescent="0.3">
      <c r="B66" s="79" t="s">
        <v>108</v>
      </c>
      <c r="C66" s="45" t="s">
        <v>2</v>
      </c>
      <c r="D66" s="103" t="s">
        <v>68</v>
      </c>
      <c r="E66" s="45" t="s">
        <v>67</v>
      </c>
      <c r="F66" s="45" t="s">
        <v>69</v>
      </c>
      <c r="G66" s="45" t="s">
        <v>70</v>
      </c>
      <c r="H66" s="45" t="s">
        <v>71</v>
      </c>
      <c r="I66" s="45" t="s">
        <v>72</v>
      </c>
      <c r="J66" s="45" t="s">
        <v>73</v>
      </c>
      <c r="K66" s="45" t="s">
        <v>74</v>
      </c>
      <c r="L66" s="45" t="s">
        <v>75</v>
      </c>
      <c r="M66" s="56" t="s">
        <v>76</v>
      </c>
      <c r="N66" s="56" t="s">
        <v>77</v>
      </c>
      <c r="O66" s="169" t="s">
        <v>3</v>
      </c>
      <c r="P66" s="171"/>
      <c r="Q66" s="45" t="s">
        <v>18</v>
      </c>
    </row>
    <row r="67" spans="2:17" x14ac:dyDescent="0.3">
      <c r="B67" s="1" t="s">
        <v>110</v>
      </c>
      <c r="C67" s="1" t="s">
        <v>110</v>
      </c>
      <c r="D67" s="57" t="s">
        <v>133</v>
      </c>
      <c r="E67" s="37">
        <v>198</v>
      </c>
      <c r="F67" s="37"/>
      <c r="G67" s="37"/>
      <c r="H67" s="37"/>
      <c r="I67" s="37" t="s">
        <v>95</v>
      </c>
      <c r="J67" s="37"/>
      <c r="K67" s="126"/>
      <c r="L67" s="126"/>
      <c r="M67" s="126"/>
      <c r="N67" s="126"/>
      <c r="O67" s="177" t="s">
        <v>134</v>
      </c>
      <c r="P67" s="178"/>
      <c r="Q67" s="126" t="s">
        <v>96</v>
      </c>
    </row>
    <row r="68" spans="2:17" x14ac:dyDescent="0.3">
      <c r="B68" s="4" t="s">
        <v>1</v>
      </c>
    </row>
    <row r="69" spans="2:17" x14ac:dyDescent="0.3">
      <c r="B69" s="4" t="s">
        <v>37</v>
      </c>
    </row>
    <row r="70" spans="2:17" x14ac:dyDescent="0.3">
      <c r="B70" s="4" t="s">
        <v>61</v>
      </c>
    </row>
    <row r="72" spans="2:17" ht="15" thickBot="1" x14ac:dyDescent="0.35"/>
    <row r="73" spans="2:17" ht="26.4" thickBot="1" x14ac:dyDescent="0.35">
      <c r="B73" s="163" t="s">
        <v>38</v>
      </c>
      <c r="C73" s="164"/>
      <c r="D73" s="164"/>
      <c r="E73" s="164"/>
      <c r="F73" s="164"/>
      <c r="G73" s="164"/>
      <c r="H73" s="164"/>
      <c r="I73" s="164"/>
      <c r="J73" s="164"/>
      <c r="K73" s="164"/>
      <c r="L73" s="164"/>
      <c r="M73" s="164"/>
      <c r="N73" s="165"/>
    </row>
    <row r="75" spans="2:17" ht="43.2" x14ac:dyDescent="0.3">
      <c r="B75" s="79" t="s">
        <v>0</v>
      </c>
      <c r="C75" s="79" t="s">
        <v>39</v>
      </c>
      <c r="D75" s="103" t="s">
        <v>40</v>
      </c>
      <c r="E75" s="79" t="s">
        <v>78</v>
      </c>
      <c r="F75" s="79" t="s">
        <v>80</v>
      </c>
      <c r="G75" s="79" t="s">
        <v>81</v>
      </c>
      <c r="H75" s="79" t="s">
        <v>82</v>
      </c>
      <c r="I75" s="79" t="s">
        <v>79</v>
      </c>
      <c r="J75" s="169" t="s">
        <v>83</v>
      </c>
      <c r="K75" s="170"/>
      <c r="L75" s="171"/>
      <c r="M75" s="79" t="s">
        <v>84</v>
      </c>
      <c r="N75" s="79" t="s">
        <v>41</v>
      </c>
      <c r="O75" s="79" t="s">
        <v>42</v>
      </c>
      <c r="P75" s="169" t="s">
        <v>3</v>
      </c>
      <c r="Q75" s="171"/>
    </row>
    <row r="76" spans="2:17" ht="72.75" customHeight="1" x14ac:dyDescent="0.3">
      <c r="B76" s="80" t="s">
        <v>43</v>
      </c>
      <c r="C76" s="99">
        <v>198</v>
      </c>
      <c r="D76" s="46" t="s">
        <v>182</v>
      </c>
      <c r="E76" s="99">
        <v>1077842763</v>
      </c>
      <c r="F76" s="99" t="s">
        <v>119</v>
      </c>
      <c r="G76" s="99" t="s">
        <v>112</v>
      </c>
      <c r="H76" s="95">
        <v>40599</v>
      </c>
      <c r="I76" s="94"/>
      <c r="J76" s="74" t="s">
        <v>138</v>
      </c>
      <c r="K76" s="94" t="s">
        <v>184</v>
      </c>
      <c r="L76" s="94" t="s">
        <v>183</v>
      </c>
      <c r="M76" s="99" t="s">
        <v>95</v>
      </c>
      <c r="N76" s="99" t="s">
        <v>95</v>
      </c>
      <c r="O76" s="99" t="s">
        <v>95</v>
      </c>
      <c r="P76" s="156"/>
      <c r="Q76" s="156"/>
    </row>
    <row r="77" spans="2:17" ht="28.8" x14ac:dyDescent="0.3">
      <c r="B77" s="133" t="s">
        <v>116</v>
      </c>
      <c r="C77" s="127">
        <v>198</v>
      </c>
      <c r="D77" s="125" t="s">
        <v>185</v>
      </c>
      <c r="E77" s="127">
        <v>55058855</v>
      </c>
      <c r="F77" s="127" t="s">
        <v>187</v>
      </c>
      <c r="G77" s="127" t="s">
        <v>186</v>
      </c>
      <c r="H77" s="95">
        <v>33838</v>
      </c>
      <c r="I77" s="94"/>
      <c r="J77" s="74" t="s">
        <v>188</v>
      </c>
      <c r="K77" s="94" t="s">
        <v>189</v>
      </c>
      <c r="L77" s="94" t="s">
        <v>111</v>
      </c>
      <c r="M77" s="127" t="s">
        <v>95</v>
      </c>
      <c r="N77" s="127" t="s">
        <v>95</v>
      </c>
      <c r="O77" s="127" t="s">
        <v>95</v>
      </c>
      <c r="P77" s="156"/>
      <c r="Q77" s="156"/>
    </row>
    <row r="79" spans="2:17" ht="15" thickBot="1" x14ac:dyDescent="0.35"/>
    <row r="80" spans="2:17" ht="26.4" thickBot="1" x14ac:dyDescent="0.35">
      <c r="B80" s="163" t="s">
        <v>45</v>
      </c>
      <c r="C80" s="164"/>
      <c r="D80" s="164"/>
      <c r="E80" s="164"/>
      <c r="F80" s="164"/>
      <c r="G80" s="164"/>
      <c r="H80" s="164"/>
      <c r="I80" s="164"/>
      <c r="J80" s="164"/>
      <c r="K80" s="164"/>
      <c r="L80" s="164"/>
      <c r="M80" s="164"/>
      <c r="N80" s="165"/>
    </row>
    <row r="83" spans="1:26" ht="28.8" x14ac:dyDescent="0.3">
      <c r="B83" s="45" t="s">
        <v>33</v>
      </c>
      <c r="C83" s="45" t="s">
        <v>46</v>
      </c>
      <c r="D83" s="169" t="s">
        <v>3</v>
      </c>
      <c r="E83" s="171"/>
    </row>
    <row r="84" spans="1:26" x14ac:dyDescent="0.3">
      <c r="B84" s="46" t="s">
        <v>85</v>
      </c>
      <c r="C84" s="80" t="s">
        <v>95</v>
      </c>
      <c r="D84" s="172"/>
      <c r="E84" s="172"/>
    </row>
    <row r="87" spans="1:26" ht="25.8" x14ac:dyDescent="0.3">
      <c r="B87" s="175" t="s">
        <v>62</v>
      </c>
      <c r="C87" s="176"/>
      <c r="D87" s="176"/>
      <c r="E87" s="176"/>
      <c r="F87" s="176"/>
      <c r="G87" s="176"/>
      <c r="H87" s="176"/>
      <c r="I87" s="176"/>
      <c r="J87" s="176"/>
      <c r="K87" s="176"/>
      <c r="L87" s="176"/>
      <c r="M87" s="176"/>
      <c r="N87" s="176"/>
      <c r="O87" s="176"/>
      <c r="P87" s="176"/>
    </row>
    <row r="89" spans="1:26" ht="15" thickBot="1" x14ac:dyDescent="0.35"/>
    <row r="90" spans="1:26" ht="26.4" thickBot="1" x14ac:dyDescent="0.35">
      <c r="B90" s="163" t="s">
        <v>53</v>
      </c>
      <c r="C90" s="164"/>
      <c r="D90" s="164"/>
      <c r="E90" s="164"/>
      <c r="F90" s="164"/>
      <c r="G90" s="164"/>
      <c r="H90" s="164"/>
      <c r="I90" s="164"/>
      <c r="J90" s="164"/>
      <c r="K90" s="164"/>
      <c r="L90" s="164"/>
      <c r="M90" s="164"/>
      <c r="N90" s="165"/>
    </row>
    <row r="92" spans="1:26" ht="15" thickBot="1" x14ac:dyDescent="0.35">
      <c r="M92" s="43"/>
      <c r="N92" s="43"/>
    </row>
    <row r="93" spans="1:26" s="67" customFormat="1" ht="57.6" x14ac:dyDescent="0.3">
      <c r="B93" s="77" t="s">
        <v>104</v>
      </c>
      <c r="C93" s="77" t="s">
        <v>105</v>
      </c>
      <c r="D93" s="110" t="s">
        <v>106</v>
      </c>
      <c r="E93" s="77" t="s">
        <v>44</v>
      </c>
      <c r="F93" s="77" t="s">
        <v>22</v>
      </c>
      <c r="G93" s="77" t="s">
        <v>65</v>
      </c>
      <c r="H93" s="77" t="s">
        <v>17</v>
      </c>
      <c r="I93" s="77" t="s">
        <v>10</v>
      </c>
      <c r="J93" s="77" t="s">
        <v>31</v>
      </c>
      <c r="K93" s="77" t="s">
        <v>60</v>
      </c>
      <c r="L93" s="77" t="s">
        <v>20</v>
      </c>
      <c r="M93" s="63" t="s">
        <v>26</v>
      </c>
      <c r="N93" s="77" t="s">
        <v>107</v>
      </c>
      <c r="O93" s="77" t="s">
        <v>36</v>
      </c>
      <c r="P93" s="78" t="s">
        <v>11</v>
      </c>
      <c r="Q93" s="78" t="s">
        <v>19</v>
      </c>
    </row>
    <row r="94" spans="1:26" s="73" customFormat="1" ht="115.2" x14ac:dyDescent="0.3">
      <c r="A94" s="34">
        <v>1</v>
      </c>
      <c r="B94" s="74" t="s">
        <v>171</v>
      </c>
      <c r="C94" s="74" t="s">
        <v>171</v>
      </c>
      <c r="D94" s="111" t="s">
        <v>172</v>
      </c>
      <c r="E94" s="69" t="s">
        <v>173</v>
      </c>
      <c r="F94" s="70" t="s">
        <v>96</v>
      </c>
      <c r="G94" s="85"/>
      <c r="H94" s="76">
        <v>40503</v>
      </c>
      <c r="I94" s="76" t="s">
        <v>174</v>
      </c>
      <c r="J94" s="71"/>
      <c r="K94" s="92"/>
      <c r="L94" s="71"/>
      <c r="M94" s="128"/>
      <c r="N94" s="92"/>
      <c r="O94" s="17"/>
      <c r="P94" s="138">
        <v>138</v>
      </c>
      <c r="Q94" s="86" t="s">
        <v>175</v>
      </c>
      <c r="R94" s="72"/>
      <c r="S94" s="72"/>
      <c r="T94" s="72"/>
      <c r="U94" s="72"/>
      <c r="V94" s="72"/>
      <c r="W94" s="72"/>
      <c r="X94" s="72"/>
      <c r="Y94" s="72"/>
      <c r="Z94" s="72"/>
    </row>
    <row r="95" spans="1:26" s="73" customFormat="1" x14ac:dyDescent="0.3">
      <c r="A95" s="34"/>
      <c r="B95" s="35" t="s">
        <v>16</v>
      </c>
      <c r="C95" s="74"/>
      <c r="D95" s="111"/>
      <c r="E95" s="69"/>
      <c r="F95" s="70"/>
      <c r="G95" s="70"/>
      <c r="H95" s="70"/>
      <c r="I95" s="71"/>
      <c r="J95" s="71"/>
      <c r="K95" s="75"/>
      <c r="L95" s="75"/>
      <c r="M95" s="84"/>
      <c r="N95" s="75"/>
      <c r="O95" s="17"/>
      <c r="P95" s="17"/>
      <c r="Q95" s="87"/>
    </row>
    <row r="96" spans="1:26" x14ac:dyDescent="0.3">
      <c r="B96" s="18"/>
      <c r="C96" s="18"/>
      <c r="D96" s="112"/>
      <c r="E96" s="19"/>
      <c r="F96" s="18"/>
      <c r="G96" s="18"/>
      <c r="H96" s="18"/>
      <c r="I96" s="18"/>
      <c r="J96" s="18"/>
      <c r="K96" s="18"/>
      <c r="L96" s="18"/>
      <c r="M96" s="18"/>
      <c r="N96" s="18"/>
      <c r="O96" s="18"/>
      <c r="P96" s="18"/>
    </row>
    <row r="97" spans="2:17" ht="18" x14ac:dyDescent="0.3">
      <c r="B97" s="39" t="s">
        <v>32</v>
      </c>
      <c r="C97" s="49" t="s">
        <v>120</v>
      </c>
      <c r="H97" s="20"/>
      <c r="I97" s="20"/>
      <c r="J97" s="20"/>
      <c r="K97" s="20"/>
      <c r="L97" s="20"/>
      <c r="M97" s="20"/>
      <c r="N97" s="18"/>
      <c r="O97" s="18"/>
      <c r="P97" s="18"/>
    </row>
    <row r="99" spans="2:17" ht="15" thickBot="1" x14ac:dyDescent="0.35"/>
    <row r="100" spans="2:17" ht="29.4" thickBot="1" x14ac:dyDescent="0.35">
      <c r="B100" s="50" t="s">
        <v>48</v>
      </c>
      <c r="C100" s="51" t="s">
        <v>49</v>
      </c>
      <c r="D100" s="114" t="s">
        <v>50</v>
      </c>
      <c r="E100" s="51" t="s">
        <v>54</v>
      </c>
    </row>
    <row r="101" spans="2:17" x14ac:dyDescent="0.3">
      <c r="B101" s="44" t="s">
        <v>86</v>
      </c>
      <c r="C101" s="47">
        <v>20</v>
      </c>
      <c r="D101" s="115">
        <v>0</v>
      </c>
      <c r="E101" s="166">
        <f>+D101+D102+D103</f>
        <v>0</v>
      </c>
    </row>
    <row r="102" spans="2:17" x14ac:dyDescent="0.3">
      <c r="B102" s="44" t="s">
        <v>87</v>
      </c>
      <c r="C102" s="37">
        <v>30</v>
      </c>
      <c r="D102" s="1">
        <v>0</v>
      </c>
      <c r="E102" s="167"/>
    </row>
    <row r="103" spans="2:17" ht="15" thickBot="1" x14ac:dyDescent="0.35">
      <c r="B103" s="44" t="s">
        <v>88</v>
      </c>
      <c r="C103" s="48">
        <v>40</v>
      </c>
      <c r="D103" s="116">
        <v>0</v>
      </c>
      <c r="E103" s="168"/>
    </row>
    <row r="105" spans="2:17" ht="15" thickBot="1" x14ac:dyDescent="0.35"/>
    <row r="106" spans="2:17" ht="26.4" thickBot="1" x14ac:dyDescent="0.35">
      <c r="B106" s="163" t="s">
        <v>51</v>
      </c>
      <c r="C106" s="164"/>
      <c r="D106" s="164"/>
      <c r="E106" s="164"/>
      <c r="F106" s="164"/>
      <c r="G106" s="164"/>
      <c r="H106" s="164"/>
      <c r="I106" s="164"/>
      <c r="J106" s="164"/>
      <c r="K106" s="164"/>
      <c r="L106" s="164"/>
      <c r="M106" s="164"/>
      <c r="N106" s="165"/>
    </row>
    <row r="108" spans="2:17" ht="43.2" x14ac:dyDescent="0.3">
      <c r="B108" s="79" t="s">
        <v>0</v>
      </c>
      <c r="C108" s="45" t="s">
        <v>39</v>
      </c>
      <c r="D108" s="103" t="s">
        <v>40</v>
      </c>
      <c r="E108" s="79" t="s">
        <v>78</v>
      </c>
      <c r="F108" s="79" t="s">
        <v>80</v>
      </c>
      <c r="G108" s="79" t="s">
        <v>81</v>
      </c>
      <c r="H108" s="79" t="s">
        <v>82</v>
      </c>
      <c r="I108" s="79" t="s">
        <v>79</v>
      </c>
      <c r="J108" s="169" t="s">
        <v>83</v>
      </c>
      <c r="K108" s="170"/>
      <c r="L108" s="171"/>
      <c r="M108" s="79" t="s">
        <v>84</v>
      </c>
      <c r="N108" s="79" t="s">
        <v>41</v>
      </c>
      <c r="O108" s="79" t="s">
        <v>42</v>
      </c>
      <c r="P108" s="169" t="s">
        <v>3</v>
      </c>
      <c r="Q108" s="171"/>
    </row>
    <row r="109" spans="2:17" s="67" customFormat="1" ht="72" x14ac:dyDescent="0.3">
      <c r="B109" s="135" t="s">
        <v>121</v>
      </c>
      <c r="C109" s="141">
        <v>198</v>
      </c>
      <c r="D109" s="135" t="s">
        <v>190</v>
      </c>
      <c r="E109" s="149">
        <v>1075229781</v>
      </c>
      <c r="F109" s="135" t="s">
        <v>122</v>
      </c>
      <c r="G109" s="135" t="s">
        <v>193</v>
      </c>
      <c r="H109" s="148">
        <v>40963</v>
      </c>
      <c r="I109" s="37"/>
      <c r="J109" s="135" t="s">
        <v>192</v>
      </c>
      <c r="K109" s="94" t="s">
        <v>194</v>
      </c>
      <c r="L109" s="135" t="s">
        <v>195</v>
      </c>
      <c r="M109" s="134" t="s">
        <v>95</v>
      </c>
      <c r="N109" s="134" t="s">
        <v>95</v>
      </c>
      <c r="O109" s="134" t="s">
        <v>95</v>
      </c>
      <c r="P109" s="172"/>
      <c r="Q109" s="172"/>
    </row>
    <row r="110" spans="2:17" ht="43.2" x14ac:dyDescent="0.3">
      <c r="B110" s="125" t="s">
        <v>92</v>
      </c>
      <c r="C110" s="141">
        <v>198</v>
      </c>
      <c r="D110" s="125" t="s">
        <v>191</v>
      </c>
      <c r="E110" s="1">
        <v>38226440</v>
      </c>
      <c r="F110" s="125" t="s">
        <v>196</v>
      </c>
      <c r="G110" s="125" t="s">
        <v>197</v>
      </c>
      <c r="H110" s="132">
        <v>36022</v>
      </c>
      <c r="I110" s="2"/>
      <c r="J110" s="125" t="s">
        <v>198</v>
      </c>
      <c r="K110" s="58" t="s">
        <v>199</v>
      </c>
      <c r="L110" s="57" t="s">
        <v>200</v>
      </c>
      <c r="M110" s="134" t="s">
        <v>95</v>
      </c>
      <c r="N110" s="134" t="s">
        <v>95</v>
      </c>
      <c r="O110" s="134" t="s">
        <v>95</v>
      </c>
      <c r="P110" s="192"/>
      <c r="Q110" s="193"/>
    </row>
    <row r="111" spans="2:17" ht="47.25" customHeight="1" x14ac:dyDescent="0.3">
      <c r="B111" s="125" t="s">
        <v>93</v>
      </c>
      <c r="C111" s="141">
        <v>198</v>
      </c>
      <c r="D111" s="125" t="s">
        <v>201</v>
      </c>
      <c r="E111" s="1">
        <v>55157995</v>
      </c>
      <c r="F111" s="125" t="s">
        <v>202</v>
      </c>
      <c r="G111" s="135" t="s">
        <v>193</v>
      </c>
      <c r="H111" s="132">
        <v>34684</v>
      </c>
      <c r="I111" s="2"/>
      <c r="J111" s="125" t="s">
        <v>138</v>
      </c>
      <c r="K111" s="58" t="s">
        <v>203</v>
      </c>
      <c r="L111" s="57" t="s">
        <v>204</v>
      </c>
      <c r="M111" s="134" t="s">
        <v>95</v>
      </c>
      <c r="N111" s="134" t="s">
        <v>96</v>
      </c>
      <c r="O111" s="134" t="s">
        <v>95</v>
      </c>
      <c r="P111" s="156" t="s">
        <v>205</v>
      </c>
      <c r="Q111" s="156"/>
    </row>
    <row r="114" spans="2:7" ht="15" thickBot="1" x14ac:dyDescent="0.35"/>
    <row r="115" spans="2:7" ht="28.8" x14ac:dyDescent="0.3">
      <c r="B115" s="82" t="s">
        <v>33</v>
      </c>
      <c r="C115" s="82" t="s">
        <v>48</v>
      </c>
      <c r="D115" s="103" t="s">
        <v>49</v>
      </c>
      <c r="E115" s="82" t="s">
        <v>50</v>
      </c>
      <c r="F115" s="51" t="s">
        <v>55</v>
      </c>
      <c r="G115" s="54"/>
    </row>
    <row r="116" spans="2:7" ht="103.8" x14ac:dyDescent="0.3">
      <c r="B116" s="157" t="s">
        <v>52</v>
      </c>
      <c r="C116" s="3" t="s">
        <v>89</v>
      </c>
      <c r="D116" s="1">
        <v>25</v>
      </c>
      <c r="E116" s="1">
        <v>25</v>
      </c>
      <c r="F116" s="158">
        <f>+E116+E117+E118</f>
        <v>50</v>
      </c>
      <c r="G116" s="55"/>
    </row>
    <row r="117" spans="2:7" ht="69.599999999999994" x14ac:dyDescent="0.3">
      <c r="B117" s="157"/>
      <c r="C117" s="3" t="s">
        <v>90</v>
      </c>
      <c r="D117" s="97">
        <v>25</v>
      </c>
      <c r="E117" s="125">
        <v>25</v>
      </c>
      <c r="F117" s="159"/>
      <c r="G117" s="55"/>
    </row>
    <row r="118" spans="2:7" ht="58.2" x14ac:dyDescent="0.3">
      <c r="B118" s="157"/>
      <c r="C118" s="3" t="s">
        <v>91</v>
      </c>
      <c r="D118" s="1">
        <v>10</v>
      </c>
      <c r="E118" s="1">
        <v>0</v>
      </c>
      <c r="F118" s="160"/>
      <c r="G118" s="55"/>
    </row>
    <row r="119" spans="2:7" x14ac:dyDescent="0.3">
      <c r="C119" s="64"/>
    </row>
    <row r="122" spans="2:7" x14ac:dyDescent="0.3">
      <c r="B122" s="81" t="s">
        <v>56</v>
      </c>
    </row>
    <row r="125" spans="2:7" x14ac:dyDescent="0.3">
      <c r="B125" s="83" t="s">
        <v>33</v>
      </c>
      <c r="C125" s="83" t="s">
        <v>57</v>
      </c>
      <c r="D125" s="109" t="s">
        <v>50</v>
      </c>
      <c r="E125" s="82" t="s">
        <v>16</v>
      </c>
    </row>
    <row r="126" spans="2:7" ht="27.6" x14ac:dyDescent="0.3">
      <c r="B126" s="65" t="s">
        <v>58</v>
      </c>
      <c r="C126" s="66">
        <v>40</v>
      </c>
      <c r="D126" s="1">
        <f>+E101</f>
        <v>0</v>
      </c>
      <c r="E126" s="161">
        <f>+D126+D127</f>
        <v>50</v>
      </c>
    </row>
    <row r="127" spans="2:7" ht="41.4" x14ac:dyDescent="0.3">
      <c r="B127" s="65" t="s">
        <v>59</v>
      </c>
      <c r="C127" s="66">
        <v>60</v>
      </c>
      <c r="D127" s="1">
        <f>+F116</f>
        <v>50</v>
      </c>
      <c r="E127" s="162"/>
    </row>
    <row r="138" spans="1:1" x14ac:dyDescent="0.3">
      <c r="A138" s="4" t="s">
        <v>118</v>
      </c>
    </row>
  </sheetData>
  <mergeCells count="38">
    <mergeCell ref="B57:B58"/>
    <mergeCell ref="C57:C58"/>
    <mergeCell ref="D57:E57"/>
    <mergeCell ref="B2:P2"/>
    <mergeCell ref="B4:P4"/>
    <mergeCell ref="C6:N6"/>
    <mergeCell ref="C7:N7"/>
    <mergeCell ref="C8:N8"/>
    <mergeCell ref="C9:N9"/>
    <mergeCell ref="C10:E10"/>
    <mergeCell ref="B14:C21"/>
    <mergeCell ref="B22:C22"/>
    <mergeCell ref="E40:E41"/>
    <mergeCell ref="M45:N45"/>
    <mergeCell ref="J75:L75"/>
    <mergeCell ref="P75:Q75"/>
    <mergeCell ref="C61:N61"/>
    <mergeCell ref="B63:N63"/>
    <mergeCell ref="O66:P66"/>
    <mergeCell ref="O67:P67"/>
    <mergeCell ref="B73:N73"/>
    <mergeCell ref="B87:P87"/>
    <mergeCell ref="P76:Q76"/>
    <mergeCell ref="P77:Q77"/>
    <mergeCell ref="B80:N80"/>
    <mergeCell ref="D83:E83"/>
    <mergeCell ref="D84:E84"/>
    <mergeCell ref="P111:Q111"/>
    <mergeCell ref="B116:B118"/>
    <mergeCell ref="F116:F118"/>
    <mergeCell ref="E126:E127"/>
    <mergeCell ref="B90:N90"/>
    <mergeCell ref="E101:E103"/>
    <mergeCell ref="B106:N106"/>
    <mergeCell ref="J108:L108"/>
    <mergeCell ref="P108:Q108"/>
    <mergeCell ref="P109:Q109"/>
    <mergeCell ref="P110:Q110"/>
  </mergeCells>
  <dataValidations count="2">
    <dataValidation type="list" allowBlank="1" showInputMessage="1" showErrorMessage="1" sqref="WVE983043 A65539 IS65539 SO65539 ACK65539 AMG65539 AWC65539 BFY65539 BPU65539 BZQ65539 CJM65539 CTI65539 DDE65539 DNA65539 DWW65539 EGS65539 EQO65539 FAK65539 FKG65539 FUC65539 GDY65539 GNU65539 GXQ65539 HHM65539 HRI65539 IBE65539 ILA65539 IUW65539 JES65539 JOO65539 JYK65539 KIG65539 KSC65539 LBY65539 LLU65539 LVQ65539 MFM65539 MPI65539 MZE65539 NJA65539 NSW65539 OCS65539 OMO65539 OWK65539 PGG65539 PQC65539 PZY65539 QJU65539 QTQ65539 RDM65539 RNI65539 RXE65539 SHA65539 SQW65539 TAS65539 TKO65539 TUK65539 UEG65539 UOC65539 UXY65539 VHU65539 VRQ65539 WBM65539 WLI65539 WVE65539 A131075 IS131075 SO131075 ACK131075 AMG131075 AWC131075 BFY131075 BPU131075 BZQ131075 CJM131075 CTI131075 DDE131075 DNA131075 DWW131075 EGS131075 EQO131075 FAK131075 FKG131075 FUC131075 GDY131075 GNU131075 GXQ131075 HHM131075 HRI131075 IBE131075 ILA131075 IUW131075 JES131075 JOO131075 JYK131075 KIG131075 KSC131075 LBY131075 LLU131075 LVQ131075 MFM131075 MPI131075 MZE131075 NJA131075 NSW131075 OCS131075 OMO131075 OWK131075 PGG131075 PQC131075 PZY131075 QJU131075 QTQ131075 RDM131075 RNI131075 RXE131075 SHA131075 SQW131075 TAS131075 TKO131075 TUK131075 UEG131075 UOC131075 UXY131075 VHU131075 VRQ131075 WBM131075 WLI131075 WVE131075 A196611 IS196611 SO196611 ACK196611 AMG196611 AWC196611 BFY196611 BPU196611 BZQ196611 CJM196611 CTI196611 DDE196611 DNA196611 DWW196611 EGS196611 EQO196611 FAK196611 FKG196611 FUC196611 GDY196611 GNU196611 GXQ196611 HHM196611 HRI196611 IBE196611 ILA196611 IUW196611 JES196611 JOO196611 JYK196611 KIG196611 KSC196611 LBY196611 LLU196611 LVQ196611 MFM196611 MPI196611 MZE196611 NJA196611 NSW196611 OCS196611 OMO196611 OWK196611 PGG196611 PQC196611 PZY196611 QJU196611 QTQ196611 RDM196611 RNI196611 RXE196611 SHA196611 SQW196611 TAS196611 TKO196611 TUK196611 UEG196611 UOC196611 UXY196611 VHU196611 VRQ196611 WBM196611 WLI196611 WVE196611 A262147 IS262147 SO262147 ACK262147 AMG262147 AWC262147 BFY262147 BPU262147 BZQ262147 CJM262147 CTI262147 DDE262147 DNA262147 DWW262147 EGS262147 EQO262147 FAK262147 FKG262147 FUC262147 GDY262147 GNU262147 GXQ262147 HHM262147 HRI262147 IBE262147 ILA262147 IUW262147 JES262147 JOO262147 JYK262147 KIG262147 KSC262147 LBY262147 LLU262147 LVQ262147 MFM262147 MPI262147 MZE262147 NJA262147 NSW262147 OCS262147 OMO262147 OWK262147 PGG262147 PQC262147 PZY262147 QJU262147 QTQ262147 RDM262147 RNI262147 RXE262147 SHA262147 SQW262147 TAS262147 TKO262147 TUK262147 UEG262147 UOC262147 UXY262147 VHU262147 VRQ262147 WBM262147 WLI262147 WVE262147 A327683 IS327683 SO327683 ACK327683 AMG327683 AWC327683 BFY327683 BPU327683 BZQ327683 CJM327683 CTI327683 DDE327683 DNA327683 DWW327683 EGS327683 EQO327683 FAK327683 FKG327683 FUC327683 GDY327683 GNU327683 GXQ327683 HHM327683 HRI327683 IBE327683 ILA327683 IUW327683 JES327683 JOO327683 JYK327683 KIG327683 KSC327683 LBY327683 LLU327683 LVQ327683 MFM327683 MPI327683 MZE327683 NJA327683 NSW327683 OCS327683 OMO327683 OWK327683 PGG327683 PQC327683 PZY327683 QJU327683 QTQ327683 RDM327683 RNI327683 RXE327683 SHA327683 SQW327683 TAS327683 TKO327683 TUK327683 UEG327683 UOC327683 UXY327683 VHU327683 VRQ327683 WBM327683 WLI327683 WVE327683 A393219 IS393219 SO393219 ACK393219 AMG393219 AWC393219 BFY393219 BPU393219 BZQ393219 CJM393219 CTI393219 DDE393219 DNA393219 DWW393219 EGS393219 EQO393219 FAK393219 FKG393219 FUC393219 GDY393219 GNU393219 GXQ393219 HHM393219 HRI393219 IBE393219 ILA393219 IUW393219 JES393219 JOO393219 JYK393219 KIG393219 KSC393219 LBY393219 LLU393219 LVQ393219 MFM393219 MPI393219 MZE393219 NJA393219 NSW393219 OCS393219 OMO393219 OWK393219 PGG393219 PQC393219 PZY393219 QJU393219 QTQ393219 RDM393219 RNI393219 RXE393219 SHA393219 SQW393219 TAS393219 TKO393219 TUK393219 UEG393219 UOC393219 UXY393219 VHU393219 VRQ393219 WBM393219 WLI393219 WVE393219 A458755 IS458755 SO458755 ACK458755 AMG458755 AWC458755 BFY458755 BPU458755 BZQ458755 CJM458755 CTI458755 DDE458755 DNA458755 DWW458755 EGS458755 EQO458755 FAK458755 FKG458755 FUC458755 GDY458755 GNU458755 GXQ458755 HHM458755 HRI458755 IBE458755 ILA458755 IUW458755 JES458755 JOO458755 JYK458755 KIG458755 KSC458755 LBY458755 LLU458755 LVQ458755 MFM458755 MPI458755 MZE458755 NJA458755 NSW458755 OCS458755 OMO458755 OWK458755 PGG458755 PQC458755 PZY458755 QJU458755 QTQ458755 RDM458755 RNI458755 RXE458755 SHA458755 SQW458755 TAS458755 TKO458755 TUK458755 UEG458755 UOC458755 UXY458755 VHU458755 VRQ458755 WBM458755 WLI458755 WVE458755 A524291 IS524291 SO524291 ACK524291 AMG524291 AWC524291 BFY524291 BPU524291 BZQ524291 CJM524291 CTI524291 DDE524291 DNA524291 DWW524291 EGS524291 EQO524291 FAK524291 FKG524291 FUC524291 GDY524291 GNU524291 GXQ524291 HHM524291 HRI524291 IBE524291 ILA524291 IUW524291 JES524291 JOO524291 JYK524291 KIG524291 KSC524291 LBY524291 LLU524291 LVQ524291 MFM524291 MPI524291 MZE524291 NJA524291 NSW524291 OCS524291 OMO524291 OWK524291 PGG524291 PQC524291 PZY524291 QJU524291 QTQ524291 RDM524291 RNI524291 RXE524291 SHA524291 SQW524291 TAS524291 TKO524291 TUK524291 UEG524291 UOC524291 UXY524291 VHU524291 VRQ524291 WBM524291 WLI524291 WVE524291 A589827 IS589827 SO589827 ACK589827 AMG589827 AWC589827 BFY589827 BPU589827 BZQ589827 CJM589827 CTI589827 DDE589827 DNA589827 DWW589827 EGS589827 EQO589827 FAK589827 FKG589827 FUC589827 GDY589827 GNU589827 GXQ589827 HHM589827 HRI589827 IBE589827 ILA589827 IUW589827 JES589827 JOO589827 JYK589827 KIG589827 KSC589827 LBY589827 LLU589827 LVQ589827 MFM589827 MPI589827 MZE589827 NJA589827 NSW589827 OCS589827 OMO589827 OWK589827 PGG589827 PQC589827 PZY589827 QJU589827 QTQ589827 RDM589827 RNI589827 RXE589827 SHA589827 SQW589827 TAS589827 TKO589827 TUK589827 UEG589827 UOC589827 UXY589827 VHU589827 VRQ589827 WBM589827 WLI589827 WVE589827 A655363 IS655363 SO655363 ACK655363 AMG655363 AWC655363 BFY655363 BPU655363 BZQ655363 CJM655363 CTI655363 DDE655363 DNA655363 DWW655363 EGS655363 EQO655363 FAK655363 FKG655363 FUC655363 GDY655363 GNU655363 GXQ655363 HHM655363 HRI655363 IBE655363 ILA655363 IUW655363 JES655363 JOO655363 JYK655363 KIG655363 KSC655363 LBY655363 LLU655363 LVQ655363 MFM655363 MPI655363 MZE655363 NJA655363 NSW655363 OCS655363 OMO655363 OWK655363 PGG655363 PQC655363 PZY655363 QJU655363 QTQ655363 RDM655363 RNI655363 RXE655363 SHA655363 SQW655363 TAS655363 TKO655363 TUK655363 UEG655363 UOC655363 UXY655363 VHU655363 VRQ655363 WBM655363 WLI655363 WVE655363 A720899 IS720899 SO720899 ACK720899 AMG720899 AWC720899 BFY720899 BPU720899 BZQ720899 CJM720899 CTI720899 DDE720899 DNA720899 DWW720899 EGS720899 EQO720899 FAK720899 FKG720899 FUC720899 GDY720899 GNU720899 GXQ720899 HHM720899 HRI720899 IBE720899 ILA720899 IUW720899 JES720899 JOO720899 JYK720899 KIG720899 KSC720899 LBY720899 LLU720899 LVQ720899 MFM720899 MPI720899 MZE720899 NJA720899 NSW720899 OCS720899 OMO720899 OWK720899 PGG720899 PQC720899 PZY720899 QJU720899 QTQ720899 RDM720899 RNI720899 RXE720899 SHA720899 SQW720899 TAS720899 TKO720899 TUK720899 UEG720899 UOC720899 UXY720899 VHU720899 VRQ720899 WBM720899 WLI720899 WVE720899 A786435 IS786435 SO786435 ACK786435 AMG786435 AWC786435 BFY786435 BPU786435 BZQ786435 CJM786435 CTI786435 DDE786435 DNA786435 DWW786435 EGS786435 EQO786435 FAK786435 FKG786435 FUC786435 GDY786435 GNU786435 GXQ786435 HHM786435 HRI786435 IBE786435 ILA786435 IUW786435 JES786435 JOO786435 JYK786435 KIG786435 KSC786435 LBY786435 LLU786435 LVQ786435 MFM786435 MPI786435 MZE786435 NJA786435 NSW786435 OCS786435 OMO786435 OWK786435 PGG786435 PQC786435 PZY786435 QJU786435 QTQ786435 RDM786435 RNI786435 RXE786435 SHA786435 SQW786435 TAS786435 TKO786435 TUK786435 UEG786435 UOC786435 UXY786435 VHU786435 VRQ786435 WBM786435 WLI786435 WVE786435 A851971 IS851971 SO851971 ACK851971 AMG851971 AWC851971 BFY851971 BPU851971 BZQ851971 CJM851971 CTI851971 DDE851971 DNA851971 DWW851971 EGS851971 EQO851971 FAK851971 FKG851971 FUC851971 GDY851971 GNU851971 GXQ851971 HHM851971 HRI851971 IBE851971 ILA851971 IUW851971 JES851971 JOO851971 JYK851971 KIG851971 KSC851971 LBY851971 LLU851971 LVQ851971 MFM851971 MPI851971 MZE851971 NJA851971 NSW851971 OCS851971 OMO851971 OWK851971 PGG851971 PQC851971 PZY851971 QJU851971 QTQ851971 RDM851971 RNI851971 RXE851971 SHA851971 SQW851971 TAS851971 TKO851971 TUK851971 UEG851971 UOC851971 UXY851971 VHU851971 VRQ851971 WBM851971 WLI851971 WVE851971 A917507 IS917507 SO917507 ACK917507 AMG917507 AWC917507 BFY917507 BPU917507 BZQ917507 CJM917507 CTI917507 DDE917507 DNA917507 DWW917507 EGS917507 EQO917507 FAK917507 FKG917507 FUC917507 GDY917507 GNU917507 GXQ917507 HHM917507 HRI917507 IBE917507 ILA917507 IUW917507 JES917507 JOO917507 JYK917507 KIG917507 KSC917507 LBY917507 LLU917507 LVQ917507 MFM917507 MPI917507 MZE917507 NJA917507 NSW917507 OCS917507 OMO917507 OWK917507 PGG917507 PQC917507 PZY917507 QJU917507 QTQ917507 RDM917507 RNI917507 RXE917507 SHA917507 SQW917507 TAS917507 TKO917507 TUK917507 UEG917507 UOC917507 UXY917507 VHU917507 VRQ917507 WBM917507 WLI917507 WVE917507 A983043 IS983043 SO983043 ACK983043 AMG983043 AWC983043 BFY983043 BPU983043 BZQ983043 CJM983043 CTI983043 DDE983043 DNA983043 DWW983043 EGS983043 EQO983043 FAK983043 FKG983043 FUC983043 GDY983043 GNU983043 GXQ983043 HHM983043 HRI983043 IBE983043 ILA983043 IUW983043 JES983043 JOO983043 JYK983043 KIG983043 KSC983043 LBY983043 LLU983043 LVQ983043 MFM983043 MPI983043 MZE983043 NJA983043 NSW983043 OCS983043 OMO983043 OWK983043 PGG983043 PQC983043 PZY983043 QJU983043 QTQ983043 RDM983043 RNI983043 RXE983043 SHA983043 SQW983043 TAS983043 TKO983043 TUK983043 UEG983043 UOC983043 UXY983043 VHU983043 VRQ983043 WBM983043 WLI98304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3 WLL983043 C65539 IV65539 SR65539 ACN65539 AMJ65539 AWF65539 BGB65539 BPX65539 BZT65539 CJP65539 CTL65539 DDH65539 DND65539 DWZ65539 EGV65539 EQR65539 FAN65539 FKJ65539 FUF65539 GEB65539 GNX65539 GXT65539 HHP65539 HRL65539 IBH65539 ILD65539 IUZ65539 JEV65539 JOR65539 JYN65539 KIJ65539 KSF65539 LCB65539 LLX65539 LVT65539 MFP65539 MPL65539 MZH65539 NJD65539 NSZ65539 OCV65539 OMR65539 OWN65539 PGJ65539 PQF65539 QAB65539 QJX65539 QTT65539 RDP65539 RNL65539 RXH65539 SHD65539 SQZ65539 TAV65539 TKR65539 TUN65539 UEJ65539 UOF65539 UYB65539 VHX65539 VRT65539 WBP65539 WLL65539 WVH65539 C131075 IV131075 SR131075 ACN131075 AMJ131075 AWF131075 BGB131075 BPX131075 BZT131075 CJP131075 CTL131075 DDH131075 DND131075 DWZ131075 EGV131075 EQR131075 FAN131075 FKJ131075 FUF131075 GEB131075 GNX131075 GXT131075 HHP131075 HRL131075 IBH131075 ILD131075 IUZ131075 JEV131075 JOR131075 JYN131075 KIJ131075 KSF131075 LCB131075 LLX131075 LVT131075 MFP131075 MPL131075 MZH131075 NJD131075 NSZ131075 OCV131075 OMR131075 OWN131075 PGJ131075 PQF131075 QAB131075 QJX131075 QTT131075 RDP131075 RNL131075 RXH131075 SHD131075 SQZ131075 TAV131075 TKR131075 TUN131075 UEJ131075 UOF131075 UYB131075 VHX131075 VRT131075 WBP131075 WLL131075 WVH131075 C196611 IV196611 SR196611 ACN196611 AMJ196611 AWF196611 BGB196611 BPX196611 BZT196611 CJP196611 CTL196611 DDH196611 DND196611 DWZ196611 EGV196611 EQR196611 FAN196611 FKJ196611 FUF196611 GEB196611 GNX196611 GXT196611 HHP196611 HRL196611 IBH196611 ILD196611 IUZ196611 JEV196611 JOR196611 JYN196611 KIJ196611 KSF196611 LCB196611 LLX196611 LVT196611 MFP196611 MPL196611 MZH196611 NJD196611 NSZ196611 OCV196611 OMR196611 OWN196611 PGJ196611 PQF196611 QAB196611 QJX196611 QTT196611 RDP196611 RNL196611 RXH196611 SHD196611 SQZ196611 TAV196611 TKR196611 TUN196611 UEJ196611 UOF196611 UYB196611 VHX196611 VRT196611 WBP196611 WLL196611 WVH196611 C262147 IV262147 SR262147 ACN262147 AMJ262147 AWF262147 BGB262147 BPX262147 BZT262147 CJP262147 CTL262147 DDH262147 DND262147 DWZ262147 EGV262147 EQR262147 FAN262147 FKJ262147 FUF262147 GEB262147 GNX262147 GXT262147 HHP262147 HRL262147 IBH262147 ILD262147 IUZ262147 JEV262147 JOR262147 JYN262147 KIJ262147 KSF262147 LCB262147 LLX262147 LVT262147 MFP262147 MPL262147 MZH262147 NJD262147 NSZ262147 OCV262147 OMR262147 OWN262147 PGJ262147 PQF262147 QAB262147 QJX262147 QTT262147 RDP262147 RNL262147 RXH262147 SHD262147 SQZ262147 TAV262147 TKR262147 TUN262147 UEJ262147 UOF262147 UYB262147 VHX262147 VRT262147 WBP262147 WLL262147 WVH262147 C327683 IV327683 SR327683 ACN327683 AMJ327683 AWF327683 BGB327683 BPX327683 BZT327683 CJP327683 CTL327683 DDH327683 DND327683 DWZ327683 EGV327683 EQR327683 FAN327683 FKJ327683 FUF327683 GEB327683 GNX327683 GXT327683 HHP327683 HRL327683 IBH327683 ILD327683 IUZ327683 JEV327683 JOR327683 JYN327683 KIJ327683 KSF327683 LCB327683 LLX327683 LVT327683 MFP327683 MPL327683 MZH327683 NJD327683 NSZ327683 OCV327683 OMR327683 OWN327683 PGJ327683 PQF327683 QAB327683 QJX327683 QTT327683 RDP327683 RNL327683 RXH327683 SHD327683 SQZ327683 TAV327683 TKR327683 TUN327683 UEJ327683 UOF327683 UYB327683 VHX327683 VRT327683 WBP327683 WLL327683 WVH327683 C393219 IV393219 SR393219 ACN393219 AMJ393219 AWF393219 BGB393219 BPX393219 BZT393219 CJP393219 CTL393219 DDH393219 DND393219 DWZ393219 EGV393219 EQR393219 FAN393219 FKJ393219 FUF393219 GEB393219 GNX393219 GXT393219 HHP393219 HRL393219 IBH393219 ILD393219 IUZ393219 JEV393219 JOR393219 JYN393219 KIJ393219 KSF393219 LCB393219 LLX393219 LVT393219 MFP393219 MPL393219 MZH393219 NJD393219 NSZ393219 OCV393219 OMR393219 OWN393219 PGJ393219 PQF393219 QAB393219 QJX393219 QTT393219 RDP393219 RNL393219 RXH393219 SHD393219 SQZ393219 TAV393219 TKR393219 TUN393219 UEJ393219 UOF393219 UYB393219 VHX393219 VRT393219 WBP393219 WLL393219 WVH393219 C458755 IV458755 SR458755 ACN458755 AMJ458755 AWF458755 BGB458755 BPX458755 BZT458755 CJP458755 CTL458755 DDH458755 DND458755 DWZ458755 EGV458755 EQR458755 FAN458755 FKJ458755 FUF458755 GEB458755 GNX458755 GXT458755 HHP458755 HRL458755 IBH458755 ILD458755 IUZ458755 JEV458755 JOR458755 JYN458755 KIJ458755 KSF458755 LCB458755 LLX458755 LVT458755 MFP458755 MPL458755 MZH458755 NJD458755 NSZ458755 OCV458755 OMR458755 OWN458755 PGJ458755 PQF458755 QAB458755 QJX458755 QTT458755 RDP458755 RNL458755 RXH458755 SHD458755 SQZ458755 TAV458755 TKR458755 TUN458755 UEJ458755 UOF458755 UYB458755 VHX458755 VRT458755 WBP458755 WLL458755 WVH458755 C524291 IV524291 SR524291 ACN524291 AMJ524291 AWF524291 BGB524291 BPX524291 BZT524291 CJP524291 CTL524291 DDH524291 DND524291 DWZ524291 EGV524291 EQR524291 FAN524291 FKJ524291 FUF524291 GEB524291 GNX524291 GXT524291 HHP524291 HRL524291 IBH524291 ILD524291 IUZ524291 JEV524291 JOR524291 JYN524291 KIJ524291 KSF524291 LCB524291 LLX524291 LVT524291 MFP524291 MPL524291 MZH524291 NJD524291 NSZ524291 OCV524291 OMR524291 OWN524291 PGJ524291 PQF524291 QAB524291 QJX524291 QTT524291 RDP524291 RNL524291 RXH524291 SHD524291 SQZ524291 TAV524291 TKR524291 TUN524291 UEJ524291 UOF524291 UYB524291 VHX524291 VRT524291 WBP524291 WLL524291 WVH524291 C589827 IV589827 SR589827 ACN589827 AMJ589827 AWF589827 BGB589827 BPX589827 BZT589827 CJP589827 CTL589827 DDH589827 DND589827 DWZ589827 EGV589827 EQR589827 FAN589827 FKJ589827 FUF589827 GEB589827 GNX589827 GXT589827 HHP589827 HRL589827 IBH589827 ILD589827 IUZ589827 JEV589827 JOR589827 JYN589827 KIJ589827 KSF589827 LCB589827 LLX589827 LVT589827 MFP589827 MPL589827 MZH589827 NJD589827 NSZ589827 OCV589827 OMR589827 OWN589827 PGJ589827 PQF589827 QAB589827 QJX589827 QTT589827 RDP589827 RNL589827 RXH589827 SHD589827 SQZ589827 TAV589827 TKR589827 TUN589827 UEJ589827 UOF589827 UYB589827 VHX589827 VRT589827 WBP589827 WLL589827 WVH589827 C655363 IV655363 SR655363 ACN655363 AMJ655363 AWF655363 BGB655363 BPX655363 BZT655363 CJP655363 CTL655363 DDH655363 DND655363 DWZ655363 EGV655363 EQR655363 FAN655363 FKJ655363 FUF655363 GEB655363 GNX655363 GXT655363 HHP655363 HRL655363 IBH655363 ILD655363 IUZ655363 JEV655363 JOR655363 JYN655363 KIJ655363 KSF655363 LCB655363 LLX655363 LVT655363 MFP655363 MPL655363 MZH655363 NJD655363 NSZ655363 OCV655363 OMR655363 OWN655363 PGJ655363 PQF655363 QAB655363 QJX655363 QTT655363 RDP655363 RNL655363 RXH655363 SHD655363 SQZ655363 TAV655363 TKR655363 TUN655363 UEJ655363 UOF655363 UYB655363 VHX655363 VRT655363 WBP655363 WLL655363 WVH655363 C720899 IV720899 SR720899 ACN720899 AMJ720899 AWF720899 BGB720899 BPX720899 BZT720899 CJP720899 CTL720899 DDH720899 DND720899 DWZ720899 EGV720899 EQR720899 FAN720899 FKJ720899 FUF720899 GEB720899 GNX720899 GXT720899 HHP720899 HRL720899 IBH720899 ILD720899 IUZ720899 JEV720899 JOR720899 JYN720899 KIJ720899 KSF720899 LCB720899 LLX720899 LVT720899 MFP720899 MPL720899 MZH720899 NJD720899 NSZ720899 OCV720899 OMR720899 OWN720899 PGJ720899 PQF720899 QAB720899 QJX720899 QTT720899 RDP720899 RNL720899 RXH720899 SHD720899 SQZ720899 TAV720899 TKR720899 TUN720899 UEJ720899 UOF720899 UYB720899 VHX720899 VRT720899 WBP720899 WLL720899 WVH720899 C786435 IV786435 SR786435 ACN786435 AMJ786435 AWF786435 BGB786435 BPX786435 BZT786435 CJP786435 CTL786435 DDH786435 DND786435 DWZ786435 EGV786435 EQR786435 FAN786435 FKJ786435 FUF786435 GEB786435 GNX786435 GXT786435 HHP786435 HRL786435 IBH786435 ILD786435 IUZ786435 JEV786435 JOR786435 JYN786435 KIJ786435 KSF786435 LCB786435 LLX786435 LVT786435 MFP786435 MPL786435 MZH786435 NJD786435 NSZ786435 OCV786435 OMR786435 OWN786435 PGJ786435 PQF786435 QAB786435 QJX786435 QTT786435 RDP786435 RNL786435 RXH786435 SHD786435 SQZ786435 TAV786435 TKR786435 TUN786435 UEJ786435 UOF786435 UYB786435 VHX786435 VRT786435 WBP786435 WLL786435 WVH786435 C851971 IV851971 SR851971 ACN851971 AMJ851971 AWF851971 BGB851971 BPX851971 BZT851971 CJP851971 CTL851971 DDH851971 DND851971 DWZ851971 EGV851971 EQR851971 FAN851971 FKJ851971 FUF851971 GEB851971 GNX851971 GXT851971 HHP851971 HRL851971 IBH851971 ILD851971 IUZ851971 JEV851971 JOR851971 JYN851971 KIJ851971 KSF851971 LCB851971 LLX851971 LVT851971 MFP851971 MPL851971 MZH851971 NJD851971 NSZ851971 OCV851971 OMR851971 OWN851971 PGJ851971 PQF851971 QAB851971 QJX851971 QTT851971 RDP851971 RNL851971 RXH851971 SHD851971 SQZ851971 TAV851971 TKR851971 TUN851971 UEJ851971 UOF851971 UYB851971 VHX851971 VRT851971 WBP851971 WLL851971 WVH851971 C917507 IV917507 SR917507 ACN917507 AMJ917507 AWF917507 BGB917507 BPX917507 BZT917507 CJP917507 CTL917507 DDH917507 DND917507 DWZ917507 EGV917507 EQR917507 FAN917507 FKJ917507 FUF917507 GEB917507 GNX917507 GXT917507 HHP917507 HRL917507 IBH917507 ILD917507 IUZ917507 JEV917507 JOR917507 JYN917507 KIJ917507 KSF917507 LCB917507 LLX917507 LVT917507 MFP917507 MPL917507 MZH917507 NJD917507 NSZ917507 OCV917507 OMR917507 OWN917507 PGJ917507 PQF917507 QAB917507 QJX917507 QTT917507 RDP917507 RNL917507 RXH917507 SHD917507 SQZ917507 TAV917507 TKR917507 TUN917507 UEJ917507 UOF917507 UYB917507 VHX917507 VRT917507 WBP917507 WLL917507 WVH917507 C983043 IV983043 SR983043 ACN983043 AMJ983043 AWF983043 BGB983043 BPX983043 BZT983043 CJP983043 CTL983043 DDH983043 DND983043 DWZ983043 EGV983043 EQR983043 FAN983043 FKJ983043 FUF983043 GEB983043 GNX983043 GXT983043 HHP983043 HRL983043 IBH983043 ILD983043 IUZ983043 JEV983043 JOR983043 JYN983043 KIJ983043 KSF983043 LCB983043 LLX983043 LVT983043 MFP983043 MPL983043 MZH983043 NJD983043 NSZ983043 OCV983043 OMR983043 OWN983043 PGJ983043 PQF983043 QAB983043 QJX983043 QTT983043 RDP983043 RNL983043 RXH983043 SHD983043 SQZ983043 TAV983043 TKR983043 TUN983043 UEJ983043 UOF983043 UYB983043 VHX983043 VRT983043 WBP98304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4"/>
  <sheetViews>
    <sheetView zoomScale="85" zoomScaleNormal="85" workbookViewId="0">
      <selection activeCell="P106" sqref="P106:Q106"/>
    </sheetView>
  </sheetViews>
  <sheetFormatPr baseColWidth="10" defaultRowHeight="14.4" x14ac:dyDescent="0.3"/>
  <cols>
    <col min="1" max="1" width="3.109375" style="4" bestFit="1" customWidth="1"/>
    <col min="2" max="2" width="102.6640625" style="4" bestFit="1" customWidth="1"/>
    <col min="3" max="3" width="31.109375" style="4" customWidth="1"/>
    <col min="4" max="4" width="26.6640625" style="102" customWidth="1"/>
    <col min="5" max="5" width="25" style="4" customWidth="1"/>
    <col min="6" max="6" width="29.6640625" style="4" customWidth="1"/>
    <col min="7" max="7" width="34.88671875" style="4" customWidth="1"/>
    <col min="8" max="8" width="24.5546875" style="4" customWidth="1"/>
    <col min="9" max="9" width="23" style="4" customWidth="1"/>
    <col min="10" max="10" width="20.33203125" style="4" customWidth="1"/>
    <col min="11" max="11" width="16.33203125" style="4" customWidth="1"/>
    <col min="12" max="12" width="27.33203125" style="4" customWidth="1"/>
    <col min="13" max="13" width="23.6640625" style="4" customWidth="1"/>
    <col min="14" max="14" width="22.109375" style="4" customWidth="1"/>
    <col min="15" max="15" width="26.109375" style="4" customWidth="1"/>
    <col min="16" max="16" width="19.5546875" style="4" bestFit="1" customWidth="1"/>
    <col min="17" max="17" width="23.33203125" style="4" customWidth="1"/>
    <col min="18" max="22" width="6.44140625" style="4" customWidth="1"/>
    <col min="23" max="251" width="11.44140625" style="4"/>
    <col min="252" max="252" width="1" style="4" customWidth="1"/>
    <col min="253" max="253" width="4.33203125" style="4" customWidth="1"/>
    <col min="254" max="254" width="34.6640625" style="4" customWidth="1"/>
    <col min="255" max="255" width="0" style="4" hidden="1" customWidth="1"/>
    <col min="256" max="256" width="20" style="4" customWidth="1"/>
    <col min="257" max="257" width="20.88671875" style="4" customWidth="1"/>
    <col min="258" max="258" width="25" style="4" customWidth="1"/>
    <col min="259" max="259" width="18.6640625" style="4" customWidth="1"/>
    <col min="260" max="260" width="29.6640625" style="4" customWidth="1"/>
    <col min="261" max="261" width="13.44140625" style="4" customWidth="1"/>
    <col min="262" max="262" width="13.88671875" style="4" customWidth="1"/>
    <col min="263" max="267" width="16.5546875" style="4" customWidth="1"/>
    <col min="268" max="268" width="20.5546875" style="4" customWidth="1"/>
    <col min="269" max="269" width="21.109375" style="4" customWidth="1"/>
    <col min="270" max="270" width="9.5546875" style="4" customWidth="1"/>
    <col min="271" max="271" width="0.44140625" style="4" customWidth="1"/>
    <col min="272" max="278" width="6.44140625" style="4" customWidth="1"/>
    <col min="279" max="507" width="11.44140625" style="4"/>
    <col min="508" max="508" width="1" style="4" customWidth="1"/>
    <col min="509" max="509" width="4.33203125" style="4" customWidth="1"/>
    <col min="510" max="510" width="34.6640625" style="4" customWidth="1"/>
    <col min="511" max="511" width="0" style="4" hidden="1" customWidth="1"/>
    <col min="512" max="512" width="20" style="4" customWidth="1"/>
    <col min="513" max="513" width="20.88671875" style="4" customWidth="1"/>
    <col min="514" max="514" width="25" style="4" customWidth="1"/>
    <col min="515" max="515" width="18.6640625" style="4" customWidth="1"/>
    <col min="516" max="516" width="29.6640625" style="4" customWidth="1"/>
    <col min="517" max="517" width="13.44140625" style="4" customWidth="1"/>
    <col min="518" max="518" width="13.88671875" style="4" customWidth="1"/>
    <col min="519" max="523" width="16.5546875" style="4" customWidth="1"/>
    <col min="524" max="524" width="20.5546875" style="4" customWidth="1"/>
    <col min="525" max="525" width="21.109375" style="4" customWidth="1"/>
    <col min="526" max="526" width="9.5546875" style="4" customWidth="1"/>
    <col min="527" max="527" width="0.44140625" style="4" customWidth="1"/>
    <col min="528" max="534" width="6.44140625" style="4" customWidth="1"/>
    <col min="535" max="763" width="11.44140625" style="4"/>
    <col min="764" max="764" width="1" style="4" customWidth="1"/>
    <col min="765" max="765" width="4.33203125" style="4" customWidth="1"/>
    <col min="766" max="766" width="34.6640625" style="4" customWidth="1"/>
    <col min="767" max="767" width="0" style="4" hidden="1" customWidth="1"/>
    <col min="768" max="768" width="20" style="4" customWidth="1"/>
    <col min="769" max="769" width="20.88671875" style="4" customWidth="1"/>
    <col min="770" max="770" width="25" style="4" customWidth="1"/>
    <col min="771" max="771" width="18.6640625" style="4" customWidth="1"/>
    <col min="772" max="772" width="29.6640625" style="4" customWidth="1"/>
    <col min="773" max="773" width="13.44140625" style="4" customWidth="1"/>
    <col min="774" max="774" width="13.88671875" style="4" customWidth="1"/>
    <col min="775" max="779" width="16.5546875" style="4" customWidth="1"/>
    <col min="780" max="780" width="20.5546875" style="4" customWidth="1"/>
    <col min="781" max="781" width="21.109375" style="4" customWidth="1"/>
    <col min="782" max="782" width="9.5546875" style="4" customWidth="1"/>
    <col min="783" max="783" width="0.44140625" style="4" customWidth="1"/>
    <col min="784" max="790" width="6.44140625" style="4" customWidth="1"/>
    <col min="791" max="1019" width="11.44140625" style="4"/>
    <col min="1020" max="1020" width="1" style="4" customWidth="1"/>
    <col min="1021" max="1021" width="4.33203125" style="4" customWidth="1"/>
    <col min="1022" max="1022" width="34.6640625" style="4" customWidth="1"/>
    <col min="1023" max="1023" width="0" style="4" hidden="1" customWidth="1"/>
    <col min="1024" max="1024" width="20" style="4" customWidth="1"/>
    <col min="1025" max="1025" width="20.88671875" style="4" customWidth="1"/>
    <col min="1026" max="1026" width="25" style="4" customWidth="1"/>
    <col min="1027" max="1027" width="18.6640625" style="4" customWidth="1"/>
    <col min="1028" max="1028" width="29.6640625" style="4" customWidth="1"/>
    <col min="1029" max="1029" width="13.44140625" style="4" customWidth="1"/>
    <col min="1030" max="1030" width="13.88671875" style="4" customWidth="1"/>
    <col min="1031" max="1035" width="16.5546875" style="4" customWidth="1"/>
    <col min="1036" max="1036" width="20.5546875" style="4" customWidth="1"/>
    <col min="1037" max="1037" width="21.109375" style="4" customWidth="1"/>
    <col min="1038" max="1038" width="9.5546875" style="4" customWidth="1"/>
    <col min="1039" max="1039" width="0.44140625" style="4" customWidth="1"/>
    <col min="1040" max="1046" width="6.44140625" style="4" customWidth="1"/>
    <col min="1047" max="1275" width="11.44140625" style="4"/>
    <col min="1276" max="1276" width="1" style="4" customWidth="1"/>
    <col min="1277" max="1277" width="4.33203125" style="4" customWidth="1"/>
    <col min="1278" max="1278" width="34.6640625" style="4" customWidth="1"/>
    <col min="1279" max="1279" width="0" style="4" hidden="1" customWidth="1"/>
    <col min="1280" max="1280" width="20" style="4" customWidth="1"/>
    <col min="1281" max="1281" width="20.88671875" style="4" customWidth="1"/>
    <col min="1282" max="1282" width="25" style="4" customWidth="1"/>
    <col min="1283" max="1283" width="18.6640625" style="4" customWidth="1"/>
    <col min="1284" max="1284" width="29.6640625" style="4" customWidth="1"/>
    <col min="1285" max="1285" width="13.44140625" style="4" customWidth="1"/>
    <col min="1286" max="1286" width="13.88671875" style="4" customWidth="1"/>
    <col min="1287" max="1291" width="16.5546875" style="4" customWidth="1"/>
    <col min="1292" max="1292" width="20.5546875" style="4" customWidth="1"/>
    <col min="1293" max="1293" width="21.109375" style="4" customWidth="1"/>
    <col min="1294" max="1294" width="9.5546875" style="4" customWidth="1"/>
    <col min="1295" max="1295" width="0.44140625" style="4" customWidth="1"/>
    <col min="1296" max="1302" width="6.44140625" style="4" customWidth="1"/>
    <col min="1303" max="1531" width="11.44140625" style="4"/>
    <col min="1532" max="1532" width="1" style="4" customWidth="1"/>
    <col min="1533" max="1533" width="4.33203125" style="4" customWidth="1"/>
    <col min="1534" max="1534" width="34.6640625" style="4" customWidth="1"/>
    <col min="1535" max="1535" width="0" style="4" hidden="1" customWidth="1"/>
    <col min="1536" max="1536" width="20" style="4" customWidth="1"/>
    <col min="1537" max="1537" width="20.88671875" style="4" customWidth="1"/>
    <col min="1538" max="1538" width="25" style="4" customWidth="1"/>
    <col min="1539" max="1539" width="18.6640625" style="4" customWidth="1"/>
    <col min="1540" max="1540" width="29.6640625" style="4" customWidth="1"/>
    <col min="1541" max="1541" width="13.44140625" style="4" customWidth="1"/>
    <col min="1542" max="1542" width="13.88671875" style="4" customWidth="1"/>
    <col min="1543" max="1547" width="16.5546875" style="4" customWidth="1"/>
    <col min="1548" max="1548" width="20.5546875" style="4" customWidth="1"/>
    <col min="1549" max="1549" width="21.109375" style="4" customWidth="1"/>
    <col min="1550" max="1550" width="9.5546875" style="4" customWidth="1"/>
    <col min="1551" max="1551" width="0.44140625" style="4" customWidth="1"/>
    <col min="1552" max="1558" width="6.44140625" style="4" customWidth="1"/>
    <col min="1559" max="1787" width="11.44140625" style="4"/>
    <col min="1788" max="1788" width="1" style="4" customWidth="1"/>
    <col min="1789" max="1789" width="4.33203125" style="4" customWidth="1"/>
    <col min="1790" max="1790" width="34.6640625" style="4" customWidth="1"/>
    <col min="1791" max="1791" width="0" style="4" hidden="1" customWidth="1"/>
    <col min="1792" max="1792" width="20" style="4" customWidth="1"/>
    <col min="1793" max="1793" width="20.88671875" style="4" customWidth="1"/>
    <col min="1794" max="1794" width="25" style="4" customWidth="1"/>
    <col min="1795" max="1795" width="18.6640625" style="4" customWidth="1"/>
    <col min="1796" max="1796" width="29.6640625" style="4" customWidth="1"/>
    <col min="1797" max="1797" width="13.44140625" style="4" customWidth="1"/>
    <col min="1798" max="1798" width="13.88671875" style="4" customWidth="1"/>
    <col min="1799" max="1803" width="16.5546875" style="4" customWidth="1"/>
    <col min="1804" max="1804" width="20.5546875" style="4" customWidth="1"/>
    <col min="1805" max="1805" width="21.109375" style="4" customWidth="1"/>
    <col min="1806" max="1806" width="9.5546875" style="4" customWidth="1"/>
    <col min="1807" max="1807" width="0.44140625" style="4" customWidth="1"/>
    <col min="1808" max="1814" width="6.44140625" style="4" customWidth="1"/>
    <col min="1815" max="2043" width="11.44140625" style="4"/>
    <col min="2044" max="2044" width="1" style="4" customWidth="1"/>
    <col min="2045" max="2045" width="4.33203125" style="4" customWidth="1"/>
    <col min="2046" max="2046" width="34.6640625" style="4" customWidth="1"/>
    <col min="2047" max="2047" width="0" style="4" hidden="1" customWidth="1"/>
    <col min="2048" max="2048" width="20" style="4" customWidth="1"/>
    <col min="2049" max="2049" width="20.88671875" style="4" customWidth="1"/>
    <col min="2050" max="2050" width="25" style="4" customWidth="1"/>
    <col min="2051" max="2051" width="18.6640625" style="4" customWidth="1"/>
    <col min="2052" max="2052" width="29.6640625" style="4" customWidth="1"/>
    <col min="2053" max="2053" width="13.44140625" style="4" customWidth="1"/>
    <col min="2054" max="2054" width="13.88671875" style="4" customWidth="1"/>
    <col min="2055" max="2059" width="16.5546875" style="4" customWidth="1"/>
    <col min="2060" max="2060" width="20.5546875" style="4" customWidth="1"/>
    <col min="2061" max="2061" width="21.109375" style="4" customWidth="1"/>
    <col min="2062" max="2062" width="9.5546875" style="4" customWidth="1"/>
    <col min="2063" max="2063" width="0.44140625" style="4" customWidth="1"/>
    <col min="2064" max="2070" width="6.44140625" style="4" customWidth="1"/>
    <col min="2071" max="2299" width="11.44140625" style="4"/>
    <col min="2300" max="2300" width="1" style="4" customWidth="1"/>
    <col min="2301" max="2301" width="4.33203125" style="4" customWidth="1"/>
    <col min="2302" max="2302" width="34.6640625" style="4" customWidth="1"/>
    <col min="2303" max="2303" width="0" style="4" hidden="1" customWidth="1"/>
    <col min="2304" max="2304" width="20" style="4" customWidth="1"/>
    <col min="2305" max="2305" width="20.88671875" style="4" customWidth="1"/>
    <col min="2306" max="2306" width="25" style="4" customWidth="1"/>
    <col min="2307" max="2307" width="18.6640625" style="4" customWidth="1"/>
    <col min="2308" max="2308" width="29.6640625" style="4" customWidth="1"/>
    <col min="2309" max="2309" width="13.44140625" style="4" customWidth="1"/>
    <col min="2310" max="2310" width="13.88671875" style="4" customWidth="1"/>
    <col min="2311" max="2315" width="16.5546875" style="4" customWidth="1"/>
    <col min="2316" max="2316" width="20.5546875" style="4" customWidth="1"/>
    <col min="2317" max="2317" width="21.109375" style="4" customWidth="1"/>
    <col min="2318" max="2318" width="9.5546875" style="4" customWidth="1"/>
    <col min="2319" max="2319" width="0.44140625" style="4" customWidth="1"/>
    <col min="2320" max="2326" width="6.44140625" style="4" customWidth="1"/>
    <col min="2327" max="2555" width="11.44140625" style="4"/>
    <col min="2556" max="2556" width="1" style="4" customWidth="1"/>
    <col min="2557" max="2557" width="4.33203125" style="4" customWidth="1"/>
    <col min="2558" max="2558" width="34.6640625" style="4" customWidth="1"/>
    <col min="2559" max="2559" width="0" style="4" hidden="1" customWidth="1"/>
    <col min="2560" max="2560" width="20" style="4" customWidth="1"/>
    <col min="2561" max="2561" width="20.88671875" style="4" customWidth="1"/>
    <col min="2562" max="2562" width="25" style="4" customWidth="1"/>
    <col min="2563" max="2563" width="18.6640625" style="4" customWidth="1"/>
    <col min="2564" max="2564" width="29.6640625" style="4" customWidth="1"/>
    <col min="2565" max="2565" width="13.44140625" style="4" customWidth="1"/>
    <col min="2566" max="2566" width="13.88671875" style="4" customWidth="1"/>
    <col min="2567" max="2571" width="16.5546875" style="4" customWidth="1"/>
    <col min="2572" max="2572" width="20.5546875" style="4" customWidth="1"/>
    <col min="2573" max="2573" width="21.109375" style="4" customWidth="1"/>
    <col min="2574" max="2574" width="9.5546875" style="4" customWidth="1"/>
    <col min="2575" max="2575" width="0.44140625" style="4" customWidth="1"/>
    <col min="2576" max="2582" width="6.44140625" style="4" customWidth="1"/>
    <col min="2583" max="2811" width="11.44140625" style="4"/>
    <col min="2812" max="2812" width="1" style="4" customWidth="1"/>
    <col min="2813" max="2813" width="4.33203125" style="4" customWidth="1"/>
    <col min="2814" max="2814" width="34.6640625" style="4" customWidth="1"/>
    <col min="2815" max="2815" width="0" style="4" hidden="1" customWidth="1"/>
    <col min="2816" max="2816" width="20" style="4" customWidth="1"/>
    <col min="2817" max="2817" width="20.88671875" style="4" customWidth="1"/>
    <col min="2818" max="2818" width="25" style="4" customWidth="1"/>
    <col min="2819" max="2819" width="18.6640625" style="4" customWidth="1"/>
    <col min="2820" max="2820" width="29.6640625" style="4" customWidth="1"/>
    <col min="2821" max="2821" width="13.44140625" style="4" customWidth="1"/>
    <col min="2822" max="2822" width="13.88671875" style="4" customWidth="1"/>
    <col min="2823" max="2827" width="16.5546875" style="4" customWidth="1"/>
    <col min="2828" max="2828" width="20.5546875" style="4" customWidth="1"/>
    <col min="2829" max="2829" width="21.109375" style="4" customWidth="1"/>
    <col min="2830" max="2830" width="9.5546875" style="4" customWidth="1"/>
    <col min="2831" max="2831" width="0.44140625" style="4" customWidth="1"/>
    <col min="2832" max="2838" width="6.44140625" style="4" customWidth="1"/>
    <col min="2839" max="3067" width="11.44140625" style="4"/>
    <col min="3068" max="3068" width="1" style="4" customWidth="1"/>
    <col min="3069" max="3069" width="4.33203125" style="4" customWidth="1"/>
    <col min="3070" max="3070" width="34.6640625" style="4" customWidth="1"/>
    <col min="3071" max="3071" width="0" style="4" hidden="1" customWidth="1"/>
    <col min="3072" max="3072" width="20" style="4" customWidth="1"/>
    <col min="3073" max="3073" width="20.88671875" style="4" customWidth="1"/>
    <col min="3074" max="3074" width="25" style="4" customWidth="1"/>
    <col min="3075" max="3075" width="18.6640625" style="4" customWidth="1"/>
    <col min="3076" max="3076" width="29.6640625" style="4" customWidth="1"/>
    <col min="3077" max="3077" width="13.44140625" style="4" customWidth="1"/>
    <col min="3078" max="3078" width="13.88671875" style="4" customWidth="1"/>
    <col min="3079" max="3083" width="16.5546875" style="4" customWidth="1"/>
    <col min="3084" max="3084" width="20.5546875" style="4" customWidth="1"/>
    <col min="3085" max="3085" width="21.109375" style="4" customWidth="1"/>
    <col min="3086" max="3086" width="9.5546875" style="4" customWidth="1"/>
    <col min="3087" max="3087" width="0.44140625" style="4" customWidth="1"/>
    <col min="3088" max="3094" width="6.44140625" style="4" customWidth="1"/>
    <col min="3095" max="3323" width="11.44140625" style="4"/>
    <col min="3324" max="3324" width="1" style="4" customWidth="1"/>
    <col min="3325" max="3325" width="4.33203125" style="4" customWidth="1"/>
    <col min="3326" max="3326" width="34.6640625" style="4" customWidth="1"/>
    <col min="3327" max="3327" width="0" style="4" hidden="1" customWidth="1"/>
    <col min="3328" max="3328" width="20" style="4" customWidth="1"/>
    <col min="3329" max="3329" width="20.88671875" style="4" customWidth="1"/>
    <col min="3330" max="3330" width="25" style="4" customWidth="1"/>
    <col min="3331" max="3331" width="18.6640625" style="4" customWidth="1"/>
    <col min="3332" max="3332" width="29.6640625" style="4" customWidth="1"/>
    <col min="3333" max="3333" width="13.44140625" style="4" customWidth="1"/>
    <col min="3334" max="3334" width="13.88671875" style="4" customWidth="1"/>
    <col min="3335" max="3339" width="16.5546875" style="4" customWidth="1"/>
    <col min="3340" max="3340" width="20.5546875" style="4" customWidth="1"/>
    <col min="3341" max="3341" width="21.109375" style="4" customWidth="1"/>
    <col min="3342" max="3342" width="9.5546875" style="4" customWidth="1"/>
    <col min="3343" max="3343" width="0.44140625" style="4" customWidth="1"/>
    <col min="3344" max="3350" width="6.44140625" style="4" customWidth="1"/>
    <col min="3351" max="3579" width="11.44140625" style="4"/>
    <col min="3580" max="3580" width="1" style="4" customWidth="1"/>
    <col min="3581" max="3581" width="4.33203125" style="4" customWidth="1"/>
    <col min="3582" max="3582" width="34.6640625" style="4" customWidth="1"/>
    <col min="3583" max="3583" width="0" style="4" hidden="1" customWidth="1"/>
    <col min="3584" max="3584" width="20" style="4" customWidth="1"/>
    <col min="3585" max="3585" width="20.88671875" style="4" customWidth="1"/>
    <col min="3586" max="3586" width="25" style="4" customWidth="1"/>
    <col min="3587" max="3587" width="18.6640625" style="4" customWidth="1"/>
    <col min="3588" max="3588" width="29.6640625" style="4" customWidth="1"/>
    <col min="3589" max="3589" width="13.44140625" style="4" customWidth="1"/>
    <col min="3590" max="3590" width="13.88671875" style="4" customWidth="1"/>
    <col min="3591" max="3595" width="16.5546875" style="4" customWidth="1"/>
    <col min="3596" max="3596" width="20.5546875" style="4" customWidth="1"/>
    <col min="3597" max="3597" width="21.109375" style="4" customWidth="1"/>
    <col min="3598" max="3598" width="9.5546875" style="4" customWidth="1"/>
    <col min="3599" max="3599" width="0.44140625" style="4" customWidth="1"/>
    <col min="3600" max="3606" width="6.44140625" style="4" customWidth="1"/>
    <col min="3607" max="3835" width="11.44140625" style="4"/>
    <col min="3836" max="3836" width="1" style="4" customWidth="1"/>
    <col min="3837" max="3837" width="4.33203125" style="4" customWidth="1"/>
    <col min="3838" max="3838" width="34.6640625" style="4" customWidth="1"/>
    <col min="3839" max="3839" width="0" style="4" hidden="1" customWidth="1"/>
    <col min="3840" max="3840" width="20" style="4" customWidth="1"/>
    <col min="3841" max="3841" width="20.88671875" style="4" customWidth="1"/>
    <col min="3842" max="3842" width="25" style="4" customWidth="1"/>
    <col min="3843" max="3843" width="18.6640625" style="4" customWidth="1"/>
    <col min="3844" max="3844" width="29.6640625" style="4" customWidth="1"/>
    <col min="3845" max="3845" width="13.44140625" style="4" customWidth="1"/>
    <col min="3846" max="3846" width="13.88671875" style="4" customWidth="1"/>
    <col min="3847" max="3851" width="16.5546875" style="4" customWidth="1"/>
    <col min="3852" max="3852" width="20.5546875" style="4" customWidth="1"/>
    <col min="3853" max="3853" width="21.109375" style="4" customWidth="1"/>
    <col min="3854" max="3854" width="9.5546875" style="4" customWidth="1"/>
    <col min="3855" max="3855" width="0.44140625" style="4" customWidth="1"/>
    <col min="3856" max="3862" width="6.44140625" style="4" customWidth="1"/>
    <col min="3863" max="4091" width="11.44140625" style="4"/>
    <col min="4092" max="4092" width="1" style="4" customWidth="1"/>
    <col min="4093" max="4093" width="4.33203125" style="4" customWidth="1"/>
    <col min="4094" max="4094" width="34.6640625" style="4" customWidth="1"/>
    <col min="4095" max="4095" width="0" style="4" hidden="1" customWidth="1"/>
    <col min="4096" max="4096" width="20" style="4" customWidth="1"/>
    <col min="4097" max="4097" width="20.88671875" style="4" customWidth="1"/>
    <col min="4098" max="4098" width="25" style="4" customWidth="1"/>
    <col min="4099" max="4099" width="18.6640625" style="4" customWidth="1"/>
    <col min="4100" max="4100" width="29.6640625" style="4" customWidth="1"/>
    <col min="4101" max="4101" width="13.44140625" style="4" customWidth="1"/>
    <col min="4102" max="4102" width="13.88671875" style="4" customWidth="1"/>
    <col min="4103" max="4107" width="16.5546875" style="4" customWidth="1"/>
    <col min="4108" max="4108" width="20.5546875" style="4" customWidth="1"/>
    <col min="4109" max="4109" width="21.109375" style="4" customWidth="1"/>
    <col min="4110" max="4110" width="9.5546875" style="4" customWidth="1"/>
    <col min="4111" max="4111" width="0.44140625" style="4" customWidth="1"/>
    <col min="4112" max="4118" width="6.44140625" style="4" customWidth="1"/>
    <col min="4119" max="4347" width="11.44140625" style="4"/>
    <col min="4348" max="4348" width="1" style="4" customWidth="1"/>
    <col min="4349" max="4349" width="4.33203125" style="4" customWidth="1"/>
    <col min="4350" max="4350" width="34.6640625" style="4" customWidth="1"/>
    <col min="4351" max="4351" width="0" style="4" hidden="1" customWidth="1"/>
    <col min="4352" max="4352" width="20" style="4" customWidth="1"/>
    <col min="4353" max="4353" width="20.88671875" style="4" customWidth="1"/>
    <col min="4354" max="4354" width="25" style="4" customWidth="1"/>
    <col min="4355" max="4355" width="18.6640625" style="4" customWidth="1"/>
    <col min="4356" max="4356" width="29.6640625" style="4" customWidth="1"/>
    <col min="4357" max="4357" width="13.44140625" style="4" customWidth="1"/>
    <col min="4358" max="4358" width="13.88671875" style="4" customWidth="1"/>
    <col min="4359" max="4363" width="16.5546875" style="4" customWidth="1"/>
    <col min="4364" max="4364" width="20.5546875" style="4" customWidth="1"/>
    <col min="4365" max="4365" width="21.109375" style="4" customWidth="1"/>
    <col min="4366" max="4366" width="9.5546875" style="4" customWidth="1"/>
    <col min="4367" max="4367" width="0.44140625" style="4" customWidth="1"/>
    <col min="4368" max="4374" width="6.44140625" style="4" customWidth="1"/>
    <col min="4375" max="4603" width="11.44140625" style="4"/>
    <col min="4604" max="4604" width="1" style="4" customWidth="1"/>
    <col min="4605" max="4605" width="4.33203125" style="4" customWidth="1"/>
    <col min="4606" max="4606" width="34.6640625" style="4" customWidth="1"/>
    <col min="4607" max="4607" width="0" style="4" hidden="1" customWidth="1"/>
    <col min="4608" max="4608" width="20" style="4" customWidth="1"/>
    <col min="4609" max="4609" width="20.88671875" style="4" customWidth="1"/>
    <col min="4610" max="4610" width="25" style="4" customWidth="1"/>
    <col min="4611" max="4611" width="18.6640625" style="4" customWidth="1"/>
    <col min="4612" max="4612" width="29.6640625" style="4" customWidth="1"/>
    <col min="4613" max="4613" width="13.44140625" style="4" customWidth="1"/>
    <col min="4614" max="4614" width="13.88671875" style="4" customWidth="1"/>
    <col min="4615" max="4619" width="16.5546875" style="4" customWidth="1"/>
    <col min="4620" max="4620" width="20.5546875" style="4" customWidth="1"/>
    <col min="4621" max="4621" width="21.109375" style="4" customWidth="1"/>
    <col min="4622" max="4622" width="9.5546875" style="4" customWidth="1"/>
    <col min="4623" max="4623" width="0.44140625" style="4" customWidth="1"/>
    <col min="4624" max="4630" width="6.44140625" style="4" customWidth="1"/>
    <col min="4631" max="4859" width="11.44140625" style="4"/>
    <col min="4860" max="4860" width="1" style="4" customWidth="1"/>
    <col min="4861" max="4861" width="4.33203125" style="4" customWidth="1"/>
    <col min="4862" max="4862" width="34.6640625" style="4" customWidth="1"/>
    <col min="4863" max="4863" width="0" style="4" hidden="1" customWidth="1"/>
    <col min="4864" max="4864" width="20" style="4" customWidth="1"/>
    <col min="4865" max="4865" width="20.88671875" style="4" customWidth="1"/>
    <col min="4866" max="4866" width="25" style="4" customWidth="1"/>
    <col min="4867" max="4867" width="18.6640625" style="4" customWidth="1"/>
    <col min="4868" max="4868" width="29.6640625" style="4" customWidth="1"/>
    <col min="4869" max="4869" width="13.44140625" style="4" customWidth="1"/>
    <col min="4870" max="4870" width="13.88671875" style="4" customWidth="1"/>
    <col min="4871" max="4875" width="16.5546875" style="4" customWidth="1"/>
    <col min="4876" max="4876" width="20.5546875" style="4" customWidth="1"/>
    <col min="4877" max="4877" width="21.109375" style="4" customWidth="1"/>
    <col min="4878" max="4878" width="9.5546875" style="4" customWidth="1"/>
    <col min="4879" max="4879" width="0.44140625" style="4" customWidth="1"/>
    <col min="4880" max="4886" width="6.44140625" style="4" customWidth="1"/>
    <col min="4887" max="5115" width="11.44140625" style="4"/>
    <col min="5116" max="5116" width="1" style="4" customWidth="1"/>
    <col min="5117" max="5117" width="4.33203125" style="4" customWidth="1"/>
    <col min="5118" max="5118" width="34.6640625" style="4" customWidth="1"/>
    <col min="5119" max="5119" width="0" style="4" hidden="1" customWidth="1"/>
    <col min="5120" max="5120" width="20" style="4" customWidth="1"/>
    <col min="5121" max="5121" width="20.88671875" style="4" customWidth="1"/>
    <col min="5122" max="5122" width="25" style="4" customWidth="1"/>
    <col min="5123" max="5123" width="18.6640625" style="4" customWidth="1"/>
    <col min="5124" max="5124" width="29.6640625" style="4" customWidth="1"/>
    <col min="5125" max="5125" width="13.44140625" style="4" customWidth="1"/>
    <col min="5126" max="5126" width="13.88671875" style="4" customWidth="1"/>
    <col min="5127" max="5131" width="16.5546875" style="4" customWidth="1"/>
    <col min="5132" max="5132" width="20.5546875" style="4" customWidth="1"/>
    <col min="5133" max="5133" width="21.109375" style="4" customWidth="1"/>
    <col min="5134" max="5134" width="9.5546875" style="4" customWidth="1"/>
    <col min="5135" max="5135" width="0.44140625" style="4" customWidth="1"/>
    <col min="5136" max="5142" width="6.44140625" style="4" customWidth="1"/>
    <col min="5143" max="5371" width="11.44140625" style="4"/>
    <col min="5372" max="5372" width="1" style="4" customWidth="1"/>
    <col min="5373" max="5373" width="4.33203125" style="4" customWidth="1"/>
    <col min="5374" max="5374" width="34.6640625" style="4" customWidth="1"/>
    <col min="5375" max="5375" width="0" style="4" hidden="1" customWidth="1"/>
    <col min="5376" max="5376" width="20" style="4" customWidth="1"/>
    <col min="5377" max="5377" width="20.88671875" style="4" customWidth="1"/>
    <col min="5378" max="5378" width="25" style="4" customWidth="1"/>
    <col min="5379" max="5379" width="18.6640625" style="4" customWidth="1"/>
    <col min="5380" max="5380" width="29.6640625" style="4" customWidth="1"/>
    <col min="5381" max="5381" width="13.44140625" style="4" customWidth="1"/>
    <col min="5382" max="5382" width="13.88671875" style="4" customWidth="1"/>
    <col min="5383" max="5387" width="16.5546875" style="4" customWidth="1"/>
    <col min="5388" max="5388" width="20.5546875" style="4" customWidth="1"/>
    <col min="5389" max="5389" width="21.109375" style="4" customWidth="1"/>
    <col min="5390" max="5390" width="9.5546875" style="4" customWidth="1"/>
    <col min="5391" max="5391" width="0.44140625" style="4" customWidth="1"/>
    <col min="5392" max="5398" width="6.44140625" style="4" customWidth="1"/>
    <col min="5399" max="5627" width="11.44140625" style="4"/>
    <col min="5628" max="5628" width="1" style="4" customWidth="1"/>
    <col min="5629" max="5629" width="4.33203125" style="4" customWidth="1"/>
    <col min="5630" max="5630" width="34.6640625" style="4" customWidth="1"/>
    <col min="5631" max="5631" width="0" style="4" hidden="1" customWidth="1"/>
    <col min="5632" max="5632" width="20" style="4" customWidth="1"/>
    <col min="5633" max="5633" width="20.88671875" style="4" customWidth="1"/>
    <col min="5634" max="5634" width="25" style="4" customWidth="1"/>
    <col min="5635" max="5635" width="18.6640625" style="4" customWidth="1"/>
    <col min="5636" max="5636" width="29.6640625" style="4" customWidth="1"/>
    <col min="5637" max="5637" width="13.44140625" style="4" customWidth="1"/>
    <col min="5638" max="5638" width="13.88671875" style="4" customWidth="1"/>
    <col min="5639" max="5643" width="16.5546875" style="4" customWidth="1"/>
    <col min="5644" max="5644" width="20.5546875" style="4" customWidth="1"/>
    <col min="5645" max="5645" width="21.109375" style="4" customWidth="1"/>
    <col min="5646" max="5646" width="9.5546875" style="4" customWidth="1"/>
    <col min="5647" max="5647" width="0.44140625" style="4" customWidth="1"/>
    <col min="5648" max="5654" width="6.44140625" style="4" customWidth="1"/>
    <col min="5655" max="5883" width="11.44140625" style="4"/>
    <col min="5884" max="5884" width="1" style="4" customWidth="1"/>
    <col min="5885" max="5885" width="4.33203125" style="4" customWidth="1"/>
    <col min="5886" max="5886" width="34.6640625" style="4" customWidth="1"/>
    <col min="5887" max="5887" width="0" style="4" hidden="1" customWidth="1"/>
    <col min="5888" max="5888" width="20" style="4" customWidth="1"/>
    <col min="5889" max="5889" width="20.88671875" style="4" customWidth="1"/>
    <col min="5890" max="5890" width="25" style="4" customWidth="1"/>
    <col min="5891" max="5891" width="18.6640625" style="4" customWidth="1"/>
    <col min="5892" max="5892" width="29.6640625" style="4" customWidth="1"/>
    <col min="5893" max="5893" width="13.44140625" style="4" customWidth="1"/>
    <col min="5894" max="5894" width="13.88671875" style="4" customWidth="1"/>
    <col min="5895" max="5899" width="16.5546875" style="4" customWidth="1"/>
    <col min="5900" max="5900" width="20.5546875" style="4" customWidth="1"/>
    <col min="5901" max="5901" width="21.109375" style="4" customWidth="1"/>
    <col min="5902" max="5902" width="9.5546875" style="4" customWidth="1"/>
    <col min="5903" max="5903" width="0.44140625" style="4" customWidth="1"/>
    <col min="5904" max="5910" width="6.44140625" style="4" customWidth="1"/>
    <col min="5911" max="6139" width="11.44140625" style="4"/>
    <col min="6140" max="6140" width="1" style="4" customWidth="1"/>
    <col min="6141" max="6141" width="4.33203125" style="4" customWidth="1"/>
    <col min="6142" max="6142" width="34.6640625" style="4" customWidth="1"/>
    <col min="6143" max="6143" width="0" style="4" hidden="1" customWidth="1"/>
    <col min="6144" max="6144" width="20" style="4" customWidth="1"/>
    <col min="6145" max="6145" width="20.88671875" style="4" customWidth="1"/>
    <col min="6146" max="6146" width="25" style="4" customWidth="1"/>
    <col min="6147" max="6147" width="18.6640625" style="4" customWidth="1"/>
    <col min="6148" max="6148" width="29.6640625" style="4" customWidth="1"/>
    <col min="6149" max="6149" width="13.44140625" style="4" customWidth="1"/>
    <col min="6150" max="6150" width="13.88671875" style="4" customWidth="1"/>
    <col min="6151" max="6155" width="16.5546875" style="4" customWidth="1"/>
    <col min="6156" max="6156" width="20.5546875" style="4" customWidth="1"/>
    <col min="6157" max="6157" width="21.109375" style="4" customWidth="1"/>
    <col min="6158" max="6158" width="9.5546875" style="4" customWidth="1"/>
    <col min="6159" max="6159" width="0.44140625" style="4" customWidth="1"/>
    <col min="6160" max="6166" width="6.44140625" style="4" customWidth="1"/>
    <col min="6167" max="6395" width="11.44140625" style="4"/>
    <col min="6396" max="6396" width="1" style="4" customWidth="1"/>
    <col min="6397" max="6397" width="4.33203125" style="4" customWidth="1"/>
    <col min="6398" max="6398" width="34.6640625" style="4" customWidth="1"/>
    <col min="6399" max="6399" width="0" style="4" hidden="1" customWidth="1"/>
    <col min="6400" max="6400" width="20" style="4" customWidth="1"/>
    <col min="6401" max="6401" width="20.88671875" style="4" customWidth="1"/>
    <col min="6402" max="6402" width="25" style="4" customWidth="1"/>
    <col min="6403" max="6403" width="18.6640625" style="4" customWidth="1"/>
    <col min="6404" max="6404" width="29.6640625" style="4" customWidth="1"/>
    <col min="6405" max="6405" width="13.44140625" style="4" customWidth="1"/>
    <col min="6406" max="6406" width="13.88671875" style="4" customWidth="1"/>
    <col min="6407" max="6411" width="16.5546875" style="4" customWidth="1"/>
    <col min="6412" max="6412" width="20.5546875" style="4" customWidth="1"/>
    <col min="6413" max="6413" width="21.109375" style="4" customWidth="1"/>
    <col min="6414" max="6414" width="9.5546875" style="4" customWidth="1"/>
    <col min="6415" max="6415" width="0.44140625" style="4" customWidth="1"/>
    <col min="6416" max="6422" width="6.44140625" style="4" customWidth="1"/>
    <col min="6423" max="6651" width="11.44140625" style="4"/>
    <col min="6652" max="6652" width="1" style="4" customWidth="1"/>
    <col min="6653" max="6653" width="4.33203125" style="4" customWidth="1"/>
    <col min="6654" max="6654" width="34.6640625" style="4" customWidth="1"/>
    <col min="6655" max="6655" width="0" style="4" hidden="1" customWidth="1"/>
    <col min="6656" max="6656" width="20" style="4" customWidth="1"/>
    <col min="6657" max="6657" width="20.88671875" style="4" customWidth="1"/>
    <col min="6658" max="6658" width="25" style="4" customWidth="1"/>
    <col min="6659" max="6659" width="18.6640625" style="4" customWidth="1"/>
    <col min="6660" max="6660" width="29.6640625" style="4" customWidth="1"/>
    <col min="6661" max="6661" width="13.44140625" style="4" customWidth="1"/>
    <col min="6662" max="6662" width="13.88671875" style="4" customWidth="1"/>
    <col min="6663" max="6667" width="16.5546875" style="4" customWidth="1"/>
    <col min="6668" max="6668" width="20.5546875" style="4" customWidth="1"/>
    <col min="6669" max="6669" width="21.109375" style="4" customWidth="1"/>
    <col min="6670" max="6670" width="9.5546875" style="4" customWidth="1"/>
    <col min="6671" max="6671" width="0.44140625" style="4" customWidth="1"/>
    <col min="6672" max="6678" width="6.44140625" style="4" customWidth="1"/>
    <col min="6679" max="6907" width="11.44140625" style="4"/>
    <col min="6908" max="6908" width="1" style="4" customWidth="1"/>
    <col min="6909" max="6909" width="4.33203125" style="4" customWidth="1"/>
    <col min="6910" max="6910" width="34.6640625" style="4" customWidth="1"/>
    <col min="6911" max="6911" width="0" style="4" hidden="1" customWidth="1"/>
    <col min="6912" max="6912" width="20" style="4" customWidth="1"/>
    <col min="6913" max="6913" width="20.88671875" style="4" customWidth="1"/>
    <col min="6914" max="6914" width="25" style="4" customWidth="1"/>
    <col min="6915" max="6915" width="18.6640625" style="4" customWidth="1"/>
    <col min="6916" max="6916" width="29.6640625" style="4" customWidth="1"/>
    <col min="6917" max="6917" width="13.44140625" style="4" customWidth="1"/>
    <col min="6918" max="6918" width="13.88671875" style="4" customWidth="1"/>
    <col min="6919" max="6923" width="16.5546875" style="4" customWidth="1"/>
    <col min="6924" max="6924" width="20.5546875" style="4" customWidth="1"/>
    <col min="6925" max="6925" width="21.109375" style="4" customWidth="1"/>
    <col min="6926" max="6926" width="9.5546875" style="4" customWidth="1"/>
    <col min="6927" max="6927" width="0.44140625" style="4" customWidth="1"/>
    <col min="6928" max="6934" width="6.44140625" style="4" customWidth="1"/>
    <col min="6935" max="7163" width="11.44140625" style="4"/>
    <col min="7164" max="7164" width="1" style="4" customWidth="1"/>
    <col min="7165" max="7165" width="4.33203125" style="4" customWidth="1"/>
    <col min="7166" max="7166" width="34.6640625" style="4" customWidth="1"/>
    <col min="7167" max="7167" width="0" style="4" hidden="1" customWidth="1"/>
    <col min="7168" max="7168" width="20" style="4" customWidth="1"/>
    <col min="7169" max="7169" width="20.88671875" style="4" customWidth="1"/>
    <col min="7170" max="7170" width="25" style="4" customWidth="1"/>
    <col min="7171" max="7171" width="18.6640625" style="4" customWidth="1"/>
    <col min="7172" max="7172" width="29.6640625" style="4" customWidth="1"/>
    <col min="7173" max="7173" width="13.44140625" style="4" customWidth="1"/>
    <col min="7174" max="7174" width="13.88671875" style="4" customWidth="1"/>
    <col min="7175" max="7179" width="16.5546875" style="4" customWidth="1"/>
    <col min="7180" max="7180" width="20.5546875" style="4" customWidth="1"/>
    <col min="7181" max="7181" width="21.109375" style="4" customWidth="1"/>
    <col min="7182" max="7182" width="9.5546875" style="4" customWidth="1"/>
    <col min="7183" max="7183" width="0.44140625" style="4" customWidth="1"/>
    <col min="7184" max="7190" width="6.44140625" style="4" customWidth="1"/>
    <col min="7191" max="7419" width="11.44140625" style="4"/>
    <col min="7420" max="7420" width="1" style="4" customWidth="1"/>
    <col min="7421" max="7421" width="4.33203125" style="4" customWidth="1"/>
    <col min="7422" max="7422" width="34.6640625" style="4" customWidth="1"/>
    <col min="7423" max="7423" width="0" style="4" hidden="1" customWidth="1"/>
    <col min="7424" max="7424" width="20" style="4" customWidth="1"/>
    <col min="7425" max="7425" width="20.88671875" style="4" customWidth="1"/>
    <col min="7426" max="7426" width="25" style="4" customWidth="1"/>
    <col min="7427" max="7427" width="18.6640625" style="4" customWidth="1"/>
    <col min="7428" max="7428" width="29.6640625" style="4" customWidth="1"/>
    <col min="7429" max="7429" width="13.44140625" style="4" customWidth="1"/>
    <col min="7430" max="7430" width="13.88671875" style="4" customWidth="1"/>
    <col min="7431" max="7435" width="16.5546875" style="4" customWidth="1"/>
    <col min="7436" max="7436" width="20.5546875" style="4" customWidth="1"/>
    <col min="7437" max="7437" width="21.109375" style="4" customWidth="1"/>
    <col min="7438" max="7438" width="9.5546875" style="4" customWidth="1"/>
    <col min="7439" max="7439" width="0.44140625" style="4" customWidth="1"/>
    <col min="7440" max="7446" width="6.44140625" style="4" customWidth="1"/>
    <col min="7447" max="7675" width="11.44140625" style="4"/>
    <col min="7676" max="7676" width="1" style="4" customWidth="1"/>
    <col min="7677" max="7677" width="4.33203125" style="4" customWidth="1"/>
    <col min="7678" max="7678" width="34.6640625" style="4" customWidth="1"/>
    <col min="7679" max="7679" width="0" style="4" hidden="1" customWidth="1"/>
    <col min="7680" max="7680" width="20" style="4" customWidth="1"/>
    <col min="7681" max="7681" width="20.88671875" style="4" customWidth="1"/>
    <col min="7682" max="7682" width="25" style="4" customWidth="1"/>
    <col min="7683" max="7683" width="18.6640625" style="4" customWidth="1"/>
    <col min="7684" max="7684" width="29.6640625" style="4" customWidth="1"/>
    <col min="7685" max="7685" width="13.44140625" style="4" customWidth="1"/>
    <col min="7686" max="7686" width="13.88671875" style="4" customWidth="1"/>
    <col min="7687" max="7691" width="16.5546875" style="4" customWidth="1"/>
    <col min="7692" max="7692" width="20.5546875" style="4" customWidth="1"/>
    <col min="7693" max="7693" width="21.109375" style="4" customWidth="1"/>
    <col min="7694" max="7694" width="9.5546875" style="4" customWidth="1"/>
    <col min="7695" max="7695" width="0.44140625" style="4" customWidth="1"/>
    <col min="7696" max="7702" width="6.44140625" style="4" customWidth="1"/>
    <col min="7703" max="7931" width="11.44140625" style="4"/>
    <col min="7932" max="7932" width="1" style="4" customWidth="1"/>
    <col min="7933" max="7933" width="4.33203125" style="4" customWidth="1"/>
    <col min="7934" max="7934" width="34.6640625" style="4" customWidth="1"/>
    <col min="7935" max="7935" width="0" style="4" hidden="1" customWidth="1"/>
    <col min="7936" max="7936" width="20" style="4" customWidth="1"/>
    <col min="7937" max="7937" width="20.88671875" style="4" customWidth="1"/>
    <col min="7938" max="7938" width="25" style="4" customWidth="1"/>
    <col min="7939" max="7939" width="18.6640625" style="4" customWidth="1"/>
    <col min="7940" max="7940" width="29.6640625" style="4" customWidth="1"/>
    <col min="7941" max="7941" width="13.44140625" style="4" customWidth="1"/>
    <col min="7942" max="7942" width="13.88671875" style="4" customWidth="1"/>
    <col min="7943" max="7947" width="16.5546875" style="4" customWidth="1"/>
    <col min="7948" max="7948" width="20.5546875" style="4" customWidth="1"/>
    <col min="7949" max="7949" width="21.109375" style="4" customWidth="1"/>
    <col min="7950" max="7950" width="9.5546875" style="4" customWidth="1"/>
    <col min="7951" max="7951" width="0.44140625" style="4" customWidth="1"/>
    <col min="7952" max="7958" width="6.44140625" style="4" customWidth="1"/>
    <col min="7959" max="8187" width="11.44140625" style="4"/>
    <col min="8188" max="8188" width="1" style="4" customWidth="1"/>
    <col min="8189" max="8189" width="4.33203125" style="4" customWidth="1"/>
    <col min="8190" max="8190" width="34.6640625" style="4" customWidth="1"/>
    <col min="8191" max="8191" width="0" style="4" hidden="1" customWidth="1"/>
    <col min="8192" max="8192" width="20" style="4" customWidth="1"/>
    <col min="8193" max="8193" width="20.88671875" style="4" customWidth="1"/>
    <col min="8194" max="8194" width="25" style="4" customWidth="1"/>
    <col min="8195" max="8195" width="18.6640625" style="4" customWidth="1"/>
    <col min="8196" max="8196" width="29.6640625" style="4" customWidth="1"/>
    <col min="8197" max="8197" width="13.44140625" style="4" customWidth="1"/>
    <col min="8198" max="8198" width="13.88671875" style="4" customWidth="1"/>
    <col min="8199" max="8203" width="16.5546875" style="4" customWidth="1"/>
    <col min="8204" max="8204" width="20.5546875" style="4" customWidth="1"/>
    <col min="8205" max="8205" width="21.109375" style="4" customWidth="1"/>
    <col min="8206" max="8206" width="9.5546875" style="4" customWidth="1"/>
    <col min="8207" max="8207" width="0.44140625" style="4" customWidth="1"/>
    <col min="8208" max="8214" width="6.44140625" style="4" customWidth="1"/>
    <col min="8215" max="8443" width="11.44140625" style="4"/>
    <col min="8444" max="8444" width="1" style="4" customWidth="1"/>
    <col min="8445" max="8445" width="4.33203125" style="4" customWidth="1"/>
    <col min="8446" max="8446" width="34.6640625" style="4" customWidth="1"/>
    <col min="8447" max="8447" width="0" style="4" hidden="1" customWidth="1"/>
    <col min="8448" max="8448" width="20" style="4" customWidth="1"/>
    <col min="8449" max="8449" width="20.88671875" style="4" customWidth="1"/>
    <col min="8450" max="8450" width="25" style="4" customWidth="1"/>
    <col min="8451" max="8451" width="18.6640625" style="4" customWidth="1"/>
    <col min="8452" max="8452" width="29.6640625" style="4" customWidth="1"/>
    <col min="8453" max="8453" width="13.44140625" style="4" customWidth="1"/>
    <col min="8454" max="8454" width="13.88671875" style="4" customWidth="1"/>
    <col min="8455" max="8459" width="16.5546875" style="4" customWidth="1"/>
    <col min="8460" max="8460" width="20.5546875" style="4" customWidth="1"/>
    <col min="8461" max="8461" width="21.109375" style="4" customWidth="1"/>
    <col min="8462" max="8462" width="9.5546875" style="4" customWidth="1"/>
    <col min="8463" max="8463" width="0.44140625" style="4" customWidth="1"/>
    <col min="8464" max="8470" width="6.44140625" style="4" customWidth="1"/>
    <col min="8471" max="8699" width="11.44140625" style="4"/>
    <col min="8700" max="8700" width="1" style="4" customWidth="1"/>
    <col min="8701" max="8701" width="4.33203125" style="4" customWidth="1"/>
    <col min="8702" max="8702" width="34.6640625" style="4" customWidth="1"/>
    <col min="8703" max="8703" width="0" style="4" hidden="1" customWidth="1"/>
    <col min="8704" max="8704" width="20" style="4" customWidth="1"/>
    <col min="8705" max="8705" width="20.88671875" style="4" customWidth="1"/>
    <col min="8706" max="8706" width="25" style="4" customWidth="1"/>
    <col min="8707" max="8707" width="18.6640625" style="4" customWidth="1"/>
    <col min="8708" max="8708" width="29.6640625" style="4" customWidth="1"/>
    <col min="8709" max="8709" width="13.44140625" style="4" customWidth="1"/>
    <col min="8710" max="8710" width="13.88671875" style="4" customWidth="1"/>
    <col min="8711" max="8715" width="16.5546875" style="4" customWidth="1"/>
    <col min="8716" max="8716" width="20.5546875" style="4" customWidth="1"/>
    <col min="8717" max="8717" width="21.109375" style="4" customWidth="1"/>
    <col min="8718" max="8718" width="9.5546875" style="4" customWidth="1"/>
    <col min="8719" max="8719" width="0.44140625" style="4" customWidth="1"/>
    <col min="8720" max="8726" width="6.44140625" style="4" customWidth="1"/>
    <col min="8727" max="8955" width="11.44140625" style="4"/>
    <col min="8956" max="8956" width="1" style="4" customWidth="1"/>
    <col min="8957" max="8957" width="4.33203125" style="4" customWidth="1"/>
    <col min="8958" max="8958" width="34.6640625" style="4" customWidth="1"/>
    <col min="8959" max="8959" width="0" style="4" hidden="1" customWidth="1"/>
    <col min="8960" max="8960" width="20" style="4" customWidth="1"/>
    <col min="8961" max="8961" width="20.88671875" style="4" customWidth="1"/>
    <col min="8962" max="8962" width="25" style="4" customWidth="1"/>
    <col min="8963" max="8963" width="18.6640625" style="4" customWidth="1"/>
    <col min="8964" max="8964" width="29.6640625" style="4" customWidth="1"/>
    <col min="8965" max="8965" width="13.44140625" style="4" customWidth="1"/>
    <col min="8966" max="8966" width="13.88671875" style="4" customWidth="1"/>
    <col min="8967" max="8971" width="16.5546875" style="4" customWidth="1"/>
    <col min="8972" max="8972" width="20.5546875" style="4" customWidth="1"/>
    <col min="8973" max="8973" width="21.109375" style="4" customWidth="1"/>
    <col min="8974" max="8974" width="9.5546875" style="4" customWidth="1"/>
    <col min="8975" max="8975" width="0.44140625" style="4" customWidth="1"/>
    <col min="8976" max="8982" width="6.44140625" style="4" customWidth="1"/>
    <col min="8983" max="9211" width="11.44140625" style="4"/>
    <col min="9212" max="9212" width="1" style="4" customWidth="1"/>
    <col min="9213" max="9213" width="4.33203125" style="4" customWidth="1"/>
    <col min="9214" max="9214" width="34.6640625" style="4" customWidth="1"/>
    <col min="9215" max="9215" width="0" style="4" hidden="1" customWidth="1"/>
    <col min="9216" max="9216" width="20" style="4" customWidth="1"/>
    <col min="9217" max="9217" width="20.88671875" style="4" customWidth="1"/>
    <col min="9218" max="9218" width="25" style="4" customWidth="1"/>
    <col min="9219" max="9219" width="18.6640625" style="4" customWidth="1"/>
    <col min="9220" max="9220" width="29.6640625" style="4" customWidth="1"/>
    <col min="9221" max="9221" width="13.44140625" style="4" customWidth="1"/>
    <col min="9222" max="9222" width="13.88671875" style="4" customWidth="1"/>
    <col min="9223" max="9227" width="16.5546875" style="4" customWidth="1"/>
    <col min="9228" max="9228" width="20.5546875" style="4" customWidth="1"/>
    <col min="9229" max="9229" width="21.109375" style="4" customWidth="1"/>
    <col min="9230" max="9230" width="9.5546875" style="4" customWidth="1"/>
    <col min="9231" max="9231" width="0.44140625" style="4" customWidth="1"/>
    <col min="9232" max="9238" width="6.44140625" style="4" customWidth="1"/>
    <col min="9239" max="9467" width="11.44140625" style="4"/>
    <col min="9468" max="9468" width="1" style="4" customWidth="1"/>
    <col min="9469" max="9469" width="4.33203125" style="4" customWidth="1"/>
    <col min="9470" max="9470" width="34.6640625" style="4" customWidth="1"/>
    <col min="9471" max="9471" width="0" style="4" hidden="1" customWidth="1"/>
    <col min="9472" max="9472" width="20" style="4" customWidth="1"/>
    <col min="9473" max="9473" width="20.88671875" style="4" customWidth="1"/>
    <col min="9474" max="9474" width="25" style="4" customWidth="1"/>
    <col min="9475" max="9475" width="18.6640625" style="4" customWidth="1"/>
    <col min="9476" max="9476" width="29.6640625" style="4" customWidth="1"/>
    <col min="9477" max="9477" width="13.44140625" style="4" customWidth="1"/>
    <col min="9478" max="9478" width="13.88671875" style="4" customWidth="1"/>
    <col min="9479" max="9483" width="16.5546875" style="4" customWidth="1"/>
    <col min="9484" max="9484" width="20.5546875" style="4" customWidth="1"/>
    <col min="9485" max="9485" width="21.109375" style="4" customWidth="1"/>
    <col min="9486" max="9486" width="9.5546875" style="4" customWidth="1"/>
    <col min="9487" max="9487" width="0.44140625" style="4" customWidth="1"/>
    <col min="9488" max="9494" width="6.44140625" style="4" customWidth="1"/>
    <col min="9495" max="9723" width="11.44140625" style="4"/>
    <col min="9724" max="9724" width="1" style="4" customWidth="1"/>
    <col min="9725" max="9725" width="4.33203125" style="4" customWidth="1"/>
    <col min="9726" max="9726" width="34.6640625" style="4" customWidth="1"/>
    <col min="9727" max="9727" width="0" style="4" hidden="1" customWidth="1"/>
    <col min="9728" max="9728" width="20" style="4" customWidth="1"/>
    <col min="9729" max="9729" width="20.88671875" style="4" customWidth="1"/>
    <col min="9730" max="9730" width="25" style="4" customWidth="1"/>
    <col min="9731" max="9731" width="18.6640625" style="4" customWidth="1"/>
    <col min="9732" max="9732" width="29.6640625" style="4" customWidth="1"/>
    <col min="9733" max="9733" width="13.44140625" style="4" customWidth="1"/>
    <col min="9734" max="9734" width="13.88671875" style="4" customWidth="1"/>
    <col min="9735" max="9739" width="16.5546875" style="4" customWidth="1"/>
    <col min="9740" max="9740" width="20.5546875" style="4" customWidth="1"/>
    <col min="9741" max="9741" width="21.109375" style="4" customWidth="1"/>
    <col min="9742" max="9742" width="9.5546875" style="4" customWidth="1"/>
    <col min="9743" max="9743" width="0.44140625" style="4" customWidth="1"/>
    <col min="9744" max="9750" width="6.44140625" style="4" customWidth="1"/>
    <col min="9751" max="9979" width="11.44140625" style="4"/>
    <col min="9980" max="9980" width="1" style="4" customWidth="1"/>
    <col min="9981" max="9981" width="4.33203125" style="4" customWidth="1"/>
    <col min="9982" max="9982" width="34.6640625" style="4" customWidth="1"/>
    <col min="9983" max="9983" width="0" style="4" hidden="1" customWidth="1"/>
    <col min="9984" max="9984" width="20" style="4" customWidth="1"/>
    <col min="9985" max="9985" width="20.88671875" style="4" customWidth="1"/>
    <col min="9986" max="9986" width="25" style="4" customWidth="1"/>
    <col min="9987" max="9987" width="18.6640625" style="4" customWidth="1"/>
    <col min="9988" max="9988" width="29.6640625" style="4" customWidth="1"/>
    <col min="9989" max="9989" width="13.44140625" style="4" customWidth="1"/>
    <col min="9990" max="9990" width="13.88671875" style="4" customWidth="1"/>
    <col min="9991" max="9995" width="16.5546875" style="4" customWidth="1"/>
    <col min="9996" max="9996" width="20.5546875" style="4" customWidth="1"/>
    <col min="9997" max="9997" width="21.109375" style="4" customWidth="1"/>
    <col min="9998" max="9998" width="9.5546875" style="4" customWidth="1"/>
    <col min="9999" max="9999" width="0.44140625" style="4" customWidth="1"/>
    <col min="10000" max="10006" width="6.44140625" style="4" customWidth="1"/>
    <col min="10007" max="10235" width="11.44140625" style="4"/>
    <col min="10236" max="10236" width="1" style="4" customWidth="1"/>
    <col min="10237" max="10237" width="4.33203125" style="4" customWidth="1"/>
    <col min="10238" max="10238" width="34.6640625" style="4" customWidth="1"/>
    <col min="10239" max="10239" width="0" style="4" hidden="1" customWidth="1"/>
    <col min="10240" max="10240" width="20" style="4" customWidth="1"/>
    <col min="10241" max="10241" width="20.88671875" style="4" customWidth="1"/>
    <col min="10242" max="10242" width="25" style="4" customWidth="1"/>
    <col min="10243" max="10243" width="18.6640625" style="4" customWidth="1"/>
    <col min="10244" max="10244" width="29.6640625" style="4" customWidth="1"/>
    <col min="10245" max="10245" width="13.44140625" style="4" customWidth="1"/>
    <col min="10246" max="10246" width="13.88671875" style="4" customWidth="1"/>
    <col min="10247" max="10251" width="16.5546875" style="4" customWidth="1"/>
    <col min="10252" max="10252" width="20.5546875" style="4" customWidth="1"/>
    <col min="10253" max="10253" width="21.109375" style="4" customWidth="1"/>
    <col min="10254" max="10254" width="9.5546875" style="4" customWidth="1"/>
    <col min="10255" max="10255" width="0.44140625" style="4" customWidth="1"/>
    <col min="10256" max="10262" width="6.44140625" style="4" customWidth="1"/>
    <col min="10263" max="10491" width="11.44140625" style="4"/>
    <col min="10492" max="10492" width="1" style="4" customWidth="1"/>
    <col min="10493" max="10493" width="4.33203125" style="4" customWidth="1"/>
    <col min="10494" max="10494" width="34.6640625" style="4" customWidth="1"/>
    <col min="10495" max="10495" width="0" style="4" hidden="1" customWidth="1"/>
    <col min="10496" max="10496" width="20" style="4" customWidth="1"/>
    <col min="10497" max="10497" width="20.88671875" style="4" customWidth="1"/>
    <col min="10498" max="10498" width="25" style="4" customWidth="1"/>
    <col min="10499" max="10499" width="18.6640625" style="4" customWidth="1"/>
    <col min="10500" max="10500" width="29.6640625" style="4" customWidth="1"/>
    <col min="10501" max="10501" width="13.44140625" style="4" customWidth="1"/>
    <col min="10502" max="10502" width="13.88671875" style="4" customWidth="1"/>
    <col min="10503" max="10507" width="16.5546875" style="4" customWidth="1"/>
    <col min="10508" max="10508" width="20.5546875" style="4" customWidth="1"/>
    <col min="10509" max="10509" width="21.109375" style="4" customWidth="1"/>
    <col min="10510" max="10510" width="9.5546875" style="4" customWidth="1"/>
    <col min="10511" max="10511" width="0.44140625" style="4" customWidth="1"/>
    <col min="10512" max="10518" width="6.44140625" style="4" customWidth="1"/>
    <col min="10519" max="10747" width="11.44140625" style="4"/>
    <col min="10748" max="10748" width="1" style="4" customWidth="1"/>
    <col min="10749" max="10749" width="4.33203125" style="4" customWidth="1"/>
    <col min="10750" max="10750" width="34.6640625" style="4" customWidth="1"/>
    <col min="10751" max="10751" width="0" style="4" hidden="1" customWidth="1"/>
    <col min="10752" max="10752" width="20" style="4" customWidth="1"/>
    <col min="10753" max="10753" width="20.88671875" style="4" customWidth="1"/>
    <col min="10754" max="10754" width="25" style="4" customWidth="1"/>
    <col min="10755" max="10755" width="18.6640625" style="4" customWidth="1"/>
    <col min="10756" max="10756" width="29.6640625" style="4" customWidth="1"/>
    <col min="10757" max="10757" width="13.44140625" style="4" customWidth="1"/>
    <col min="10758" max="10758" width="13.88671875" style="4" customWidth="1"/>
    <col min="10759" max="10763" width="16.5546875" style="4" customWidth="1"/>
    <col min="10764" max="10764" width="20.5546875" style="4" customWidth="1"/>
    <col min="10765" max="10765" width="21.109375" style="4" customWidth="1"/>
    <col min="10766" max="10766" width="9.5546875" style="4" customWidth="1"/>
    <col min="10767" max="10767" width="0.44140625" style="4" customWidth="1"/>
    <col min="10768" max="10774" width="6.44140625" style="4" customWidth="1"/>
    <col min="10775" max="11003" width="11.44140625" style="4"/>
    <col min="11004" max="11004" width="1" style="4" customWidth="1"/>
    <col min="11005" max="11005" width="4.33203125" style="4" customWidth="1"/>
    <col min="11006" max="11006" width="34.6640625" style="4" customWidth="1"/>
    <col min="11007" max="11007" width="0" style="4" hidden="1" customWidth="1"/>
    <col min="11008" max="11008" width="20" style="4" customWidth="1"/>
    <col min="11009" max="11009" width="20.88671875" style="4" customWidth="1"/>
    <col min="11010" max="11010" width="25" style="4" customWidth="1"/>
    <col min="11011" max="11011" width="18.6640625" style="4" customWidth="1"/>
    <col min="11012" max="11012" width="29.6640625" style="4" customWidth="1"/>
    <col min="11013" max="11013" width="13.44140625" style="4" customWidth="1"/>
    <col min="11014" max="11014" width="13.88671875" style="4" customWidth="1"/>
    <col min="11015" max="11019" width="16.5546875" style="4" customWidth="1"/>
    <col min="11020" max="11020" width="20.5546875" style="4" customWidth="1"/>
    <col min="11021" max="11021" width="21.109375" style="4" customWidth="1"/>
    <col min="11022" max="11022" width="9.5546875" style="4" customWidth="1"/>
    <col min="11023" max="11023" width="0.44140625" style="4" customWidth="1"/>
    <col min="11024" max="11030" width="6.44140625" style="4" customWidth="1"/>
    <col min="11031" max="11259" width="11.44140625" style="4"/>
    <col min="11260" max="11260" width="1" style="4" customWidth="1"/>
    <col min="11261" max="11261" width="4.33203125" style="4" customWidth="1"/>
    <col min="11262" max="11262" width="34.6640625" style="4" customWidth="1"/>
    <col min="11263" max="11263" width="0" style="4" hidden="1" customWidth="1"/>
    <col min="11264" max="11264" width="20" style="4" customWidth="1"/>
    <col min="11265" max="11265" width="20.88671875" style="4" customWidth="1"/>
    <col min="11266" max="11266" width="25" style="4" customWidth="1"/>
    <col min="11267" max="11267" width="18.6640625" style="4" customWidth="1"/>
    <col min="11268" max="11268" width="29.6640625" style="4" customWidth="1"/>
    <col min="11269" max="11269" width="13.44140625" style="4" customWidth="1"/>
    <col min="11270" max="11270" width="13.88671875" style="4" customWidth="1"/>
    <col min="11271" max="11275" width="16.5546875" style="4" customWidth="1"/>
    <col min="11276" max="11276" width="20.5546875" style="4" customWidth="1"/>
    <col min="11277" max="11277" width="21.109375" style="4" customWidth="1"/>
    <col min="11278" max="11278" width="9.5546875" style="4" customWidth="1"/>
    <col min="11279" max="11279" width="0.44140625" style="4" customWidth="1"/>
    <col min="11280" max="11286" width="6.44140625" style="4" customWidth="1"/>
    <col min="11287" max="11515" width="11.44140625" style="4"/>
    <col min="11516" max="11516" width="1" style="4" customWidth="1"/>
    <col min="11517" max="11517" width="4.33203125" style="4" customWidth="1"/>
    <col min="11518" max="11518" width="34.6640625" style="4" customWidth="1"/>
    <col min="11519" max="11519" width="0" style="4" hidden="1" customWidth="1"/>
    <col min="11520" max="11520" width="20" style="4" customWidth="1"/>
    <col min="11521" max="11521" width="20.88671875" style="4" customWidth="1"/>
    <col min="11522" max="11522" width="25" style="4" customWidth="1"/>
    <col min="11523" max="11523" width="18.6640625" style="4" customWidth="1"/>
    <col min="11524" max="11524" width="29.6640625" style="4" customWidth="1"/>
    <col min="11525" max="11525" width="13.44140625" style="4" customWidth="1"/>
    <col min="11526" max="11526" width="13.88671875" style="4" customWidth="1"/>
    <col min="11527" max="11531" width="16.5546875" style="4" customWidth="1"/>
    <col min="11532" max="11532" width="20.5546875" style="4" customWidth="1"/>
    <col min="11533" max="11533" width="21.109375" style="4" customWidth="1"/>
    <col min="11534" max="11534" width="9.5546875" style="4" customWidth="1"/>
    <col min="11535" max="11535" width="0.44140625" style="4" customWidth="1"/>
    <col min="11536" max="11542" width="6.44140625" style="4" customWidth="1"/>
    <col min="11543" max="11771" width="11.44140625" style="4"/>
    <col min="11772" max="11772" width="1" style="4" customWidth="1"/>
    <col min="11773" max="11773" width="4.33203125" style="4" customWidth="1"/>
    <col min="11774" max="11774" width="34.6640625" style="4" customWidth="1"/>
    <col min="11775" max="11775" width="0" style="4" hidden="1" customWidth="1"/>
    <col min="11776" max="11776" width="20" style="4" customWidth="1"/>
    <col min="11777" max="11777" width="20.88671875" style="4" customWidth="1"/>
    <col min="11778" max="11778" width="25" style="4" customWidth="1"/>
    <col min="11779" max="11779" width="18.6640625" style="4" customWidth="1"/>
    <col min="11780" max="11780" width="29.6640625" style="4" customWidth="1"/>
    <col min="11781" max="11781" width="13.44140625" style="4" customWidth="1"/>
    <col min="11782" max="11782" width="13.88671875" style="4" customWidth="1"/>
    <col min="11783" max="11787" width="16.5546875" style="4" customWidth="1"/>
    <col min="11788" max="11788" width="20.5546875" style="4" customWidth="1"/>
    <col min="11789" max="11789" width="21.109375" style="4" customWidth="1"/>
    <col min="11790" max="11790" width="9.5546875" style="4" customWidth="1"/>
    <col min="11791" max="11791" width="0.44140625" style="4" customWidth="1"/>
    <col min="11792" max="11798" width="6.44140625" style="4" customWidth="1"/>
    <col min="11799" max="12027" width="11.44140625" style="4"/>
    <col min="12028" max="12028" width="1" style="4" customWidth="1"/>
    <col min="12029" max="12029" width="4.33203125" style="4" customWidth="1"/>
    <col min="12030" max="12030" width="34.6640625" style="4" customWidth="1"/>
    <col min="12031" max="12031" width="0" style="4" hidden="1" customWidth="1"/>
    <col min="12032" max="12032" width="20" style="4" customWidth="1"/>
    <col min="12033" max="12033" width="20.88671875" style="4" customWidth="1"/>
    <col min="12034" max="12034" width="25" style="4" customWidth="1"/>
    <col min="12035" max="12035" width="18.6640625" style="4" customWidth="1"/>
    <col min="12036" max="12036" width="29.6640625" style="4" customWidth="1"/>
    <col min="12037" max="12037" width="13.44140625" style="4" customWidth="1"/>
    <col min="12038" max="12038" width="13.88671875" style="4" customWidth="1"/>
    <col min="12039" max="12043" width="16.5546875" style="4" customWidth="1"/>
    <col min="12044" max="12044" width="20.5546875" style="4" customWidth="1"/>
    <col min="12045" max="12045" width="21.109375" style="4" customWidth="1"/>
    <col min="12046" max="12046" width="9.5546875" style="4" customWidth="1"/>
    <col min="12047" max="12047" width="0.44140625" style="4" customWidth="1"/>
    <col min="12048" max="12054" width="6.44140625" style="4" customWidth="1"/>
    <col min="12055" max="12283" width="11.44140625" style="4"/>
    <col min="12284" max="12284" width="1" style="4" customWidth="1"/>
    <col min="12285" max="12285" width="4.33203125" style="4" customWidth="1"/>
    <col min="12286" max="12286" width="34.6640625" style="4" customWidth="1"/>
    <col min="12287" max="12287" width="0" style="4" hidden="1" customWidth="1"/>
    <col min="12288" max="12288" width="20" style="4" customWidth="1"/>
    <col min="12289" max="12289" width="20.88671875" style="4" customWidth="1"/>
    <col min="12290" max="12290" width="25" style="4" customWidth="1"/>
    <col min="12291" max="12291" width="18.6640625" style="4" customWidth="1"/>
    <col min="12292" max="12292" width="29.6640625" style="4" customWidth="1"/>
    <col min="12293" max="12293" width="13.44140625" style="4" customWidth="1"/>
    <col min="12294" max="12294" width="13.88671875" style="4" customWidth="1"/>
    <col min="12295" max="12299" width="16.5546875" style="4" customWidth="1"/>
    <col min="12300" max="12300" width="20.5546875" style="4" customWidth="1"/>
    <col min="12301" max="12301" width="21.109375" style="4" customWidth="1"/>
    <col min="12302" max="12302" width="9.5546875" style="4" customWidth="1"/>
    <col min="12303" max="12303" width="0.44140625" style="4" customWidth="1"/>
    <col min="12304" max="12310" width="6.44140625" style="4" customWidth="1"/>
    <col min="12311" max="12539" width="11.44140625" style="4"/>
    <col min="12540" max="12540" width="1" style="4" customWidth="1"/>
    <col min="12541" max="12541" width="4.33203125" style="4" customWidth="1"/>
    <col min="12542" max="12542" width="34.6640625" style="4" customWidth="1"/>
    <col min="12543" max="12543" width="0" style="4" hidden="1" customWidth="1"/>
    <col min="12544" max="12544" width="20" style="4" customWidth="1"/>
    <col min="12545" max="12545" width="20.88671875" style="4" customWidth="1"/>
    <col min="12546" max="12546" width="25" style="4" customWidth="1"/>
    <col min="12547" max="12547" width="18.6640625" style="4" customWidth="1"/>
    <col min="12548" max="12548" width="29.6640625" style="4" customWidth="1"/>
    <col min="12549" max="12549" width="13.44140625" style="4" customWidth="1"/>
    <col min="12550" max="12550" width="13.88671875" style="4" customWidth="1"/>
    <col min="12551" max="12555" width="16.5546875" style="4" customWidth="1"/>
    <col min="12556" max="12556" width="20.5546875" style="4" customWidth="1"/>
    <col min="12557" max="12557" width="21.109375" style="4" customWidth="1"/>
    <col min="12558" max="12558" width="9.5546875" style="4" customWidth="1"/>
    <col min="12559" max="12559" width="0.44140625" style="4" customWidth="1"/>
    <col min="12560" max="12566" width="6.44140625" style="4" customWidth="1"/>
    <col min="12567" max="12795" width="11.44140625" style="4"/>
    <col min="12796" max="12796" width="1" style="4" customWidth="1"/>
    <col min="12797" max="12797" width="4.33203125" style="4" customWidth="1"/>
    <col min="12798" max="12798" width="34.6640625" style="4" customWidth="1"/>
    <col min="12799" max="12799" width="0" style="4" hidden="1" customWidth="1"/>
    <col min="12800" max="12800" width="20" style="4" customWidth="1"/>
    <col min="12801" max="12801" width="20.88671875" style="4" customWidth="1"/>
    <col min="12802" max="12802" width="25" style="4" customWidth="1"/>
    <col min="12803" max="12803" width="18.6640625" style="4" customWidth="1"/>
    <col min="12804" max="12804" width="29.6640625" style="4" customWidth="1"/>
    <col min="12805" max="12805" width="13.44140625" style="4" customWidth="1"/>
    <col min="12806" max="12806" width="13.88671875" style="4" customWidth="1"/>
    <col min="12807" max="12811" width="16.5546875" style="4" customWidth="1"/>
    <col min="12812" max="12812" width="20.5546875" style="4" customWidth="1"/>
    <col min="12813" max="12813" width="21.109375" style="4" customWidth="1"/>
    <col min="12814" max="12814" width="9.5546875" style="4" customWidth="1"/>
    <col min="12815" max="12815" width="0.44140625" style="4" customWidth="1"/>
    <col min="12816" max="12822" width="6.44140625" style="4" customWidth="1"/>
    <col min="12823" max="13051" width="11.44140625" style="4"/>
    <col min="13052" max="13052" width="1" style="4" customWidth="1"/>
    <col min="13053" max="13053" width="4.33203125" style="4" customWidth="1"/>
    <col min="13054" max="13054" width="34.6640625" style="4" customWidth="1"/>
    <col min="13055" max="13055" width="0" style="4" hidden="1" customWidth="1"/>
    <col min="13056" max="13056" width="20" style="4" customWidth="1"/>
    <col min="13057" max="13057" width="20.88671875" style="4" customWidth="1"/>
    <col min="13058" max="13058" width="25" style="4" customWidth="1"/>
    <col min="13059" max="13059" width="18.6640625" style="4" customWidth="1"/>
    <col min="13060" max="13060" width="29.6640625" style="4" customWidth="1"/>
    <col min="13061" max="13061" width="13.44140625" style="4" customWidth="1"/>
    <col min="13062" max="13062" width="13.88671875" style="4" customWidth="1"/>
    <col min="13063" max="13067" width="16.5546875" style="4" customWidth="1"/>
    <col min="13068" max="13068" width="20.5546875" style="4" customWidth="1"/>
    <col min="13069" max="13069" width="21.109375" style="4" customWidth="1"/>
    <col min="13070" max="13070" width="9.5546875" style="4" customWidth="1"/>
    <col min="13071" max="13071" width="0.44140625" style="4" customWidth="1"/>
    <col min="13072" max="13078" width="6.44140625" style="4" customWidth="1"/>
    <col min="13079" max="13307" width="11.44140625" style="4"/>
    <col min="13308" max="13308" width="1" style="4" customWidth="1"/>
    <col min="13309" max="13309" width="4.33203125" style="4" customWidth="1"/>
    <col min="13310" max="13310" width="34.6640625" style="4" customWidth="1"/>
    <col min="13311" max="13311" width="0" style="4" hidden="1" customWidth="1"/>
    <col min="13312" max="13312" width="20" style="4" customWidth="1"/>
    <col min="13313" max="13313" width="20.88671875" style="4" customWidth="1"/>
    <col min="13314" max="13314" width="25" style="4" customWidth="1"/>
    <col min="13315" max="13315" width="18.6640625" style="4" customWidth="1"/>
    <col min="13316" max="13316" width="29.6640625" style="4" customWidth="1"/>
    <col min="13317" max="13317" width="13.44140625" style="4" customWidth="1"/>
    <col min="13318" max="13318" width="13.88671875" style="4" customWidth="1"/>
    <col min="13319" max="13323" width="16.5546875" style="4" customWidth="1"/>
    <col min="13324" max="13324" width="20.5546875" style="4" customWidth="1"/>
    <col min="13325" max="13325" width="21.109375" style="4" customWidth="1"/>
    <col min="13326" max="13326" width="9.5546875" style="4" customWidth="1"/>
    <col min="13327" max="13327" width="0.44140625" style="4" customWidth="1"/>
    <col min="13328" max="13334" width="6.44140625" style="4" customWidth="1"/>
    <col min="13335" max="13563" width="11.44140625" style="4"/>
    <col min="13564" max="13564" width="1" style="4" customWidth="1"/>
    <col min="13565" max="13565" width="4.33203125" style="4" customWidth="1"/>
    <col min="13566" max="13566" width="34.6640625" style="4" customWidth="1"/>
    <col min="13567" max="13567" width="0" style="4" hidden="1" customWidth="1"/>
    <col min="13568" max="13568" width="20" style="4" customWidth="1"/>
    <col min="13569" max="13569" width="20.88671875" style="4" customWidth="1"/>
    <col min="13570" max="13570" width="25" style="4" customWidth="1"/>
    <col min="13571" max="13571" width="18.6640625" style="4" customWidth="1"/>
    <col min="13572" max="13572" width="29.6640625" style="4" customWidth="1"/>
    <col min="13573" max="13573" width="13.44140625" style="4" customWidth="1"/>
    <col min="13574" max="13574" width="13.88671875" style="4" customWidth="1"/>
    <col min="13575" max="13579" width="16.5546875" style="4" customWidth="1"/>
    <col min="13580" max="13580" width="20.5546875" style="4" customWidth="1"/>
    <col min="13581" max="13581" width="21.109375" style="4" customWidth="1"/>
    <col min="13582" max="13582" width="9.5546875" style="4" customWidth="1"/>
    <col min="13583" max="13583" width="0.44140625" style="4" customWidth="1"/>
    <col min="13584" max="13590" width="6.44140625" style="4" customWidth="1"/>
    <col min="13591" max="13819" width="11.44140625" style="4"/>
    <col min="13820" max="13820" width="1" style="4" customWidth="1"/>
    <col min="13821" max="13821" width="4.33203125" style="4" customWidth="1"/>
    <col min="13822" max="13822" width="34.6640625" style="4" customWidth="1"/>
    <col min="13823" max="13823" width="0" style="4" hidden="1" customWidth="1"/>
    <col min="13824" max="13824" width="20" style="4" customWidth="1"/>
    <col min="13825" max="13825" width="20.88671875" style="4" customWidth="1"/>
    <col min="13826" max="13826" width="25" style="4" customWidth="1"/>
    <col min="13827" max="13827" width="18.6640625" style="4" customWidth="1"/>
    <col min="13828" max="13828" width="29.6640625" style="4" customWidth="1"/>
    <col min="13829" max="13829" width="13.44140625" style="4" customWidth="1"/>
    <col min="13830" max="13830" width="13.88671875" style="4" customWidth="1"/>
    <col min="13831" max="13835" width="16.5546875" style="4" customWidth="1"/>
    <col min="13836" max="13836" width="20.5546875" style="4" customWidth="1"/>
    <col min="13837" max="13837" width="21.109375" style="4" customWidth="1"/>
    <col min="13838" max="13838" width="9.5546875" style="4" customWidth="1"/>
    <col min="13839" max="13839" width="0.44140625" style="4" customWidth="1"/>
    <col min="13840" max="13846" width="6.44140625" style="4" customWidth="1"/>
    <col min="13847" max="14075" width="11.44140625" style="4"/>
    <col min="14076" max="14076" width="1" style="4" customWidth="1"/>
    <col min="14077" max="14077" width="4.33203125" style="4" customWidth="1"/>
    <col min="14078" max="14078" width="34.6640625" style="4" customWidth="1"/>
    <col min="14079" max="14079" width="0" style="4" hidden="1" customWidth="1"/>
    <col min="14080" max="14080" width="20" style="4" customWidth="1"/>
    <col min="14081" max="14081" width="20.88671875" style="4" customWidth="1"/>
    <col min="14082" max="14082" width="25" style="4" customWidth="1"/>
    <col min="14083" max="14083" width="18.6640625" style="4" customWidth="1"/>
    <col min="14084" max="14084" width="29.6640625" style="4" customWidth="1"/>
    <col min="14085" max="14085" width="13.44140625" style="4" customWidth="1"/>
    <col min="14086" max="14086" width="13.88671875" style="4" customWidth="1"/>
    <col min="14087" max="14091" width="16.5546875" style="4" customWidth="1"/>
    <col min="14092" max="14092" width="20.5546875" style="4" customWidth="1"/>
    <col min="14093" max="14093" width="21.109375" style="4" customWidth="1"/>
    <col min="14094" max="14094" width="9.5546875" style="4" customWidth="1"/>
    <col min="14095" max="14095" width="0.44140625" style="4" customWidth="1"/>
    <col min="14096" max="14102" width="6.44140625" style="4" customWidth="1"/>
    <col min="14103" max="14331" width="11.44140625" style="4"/>
    <col min="14332" max="14332" width="1" style="4" customWidth="1"/>
    <col min="14333" max="14333" width="4.33203125" style="4" customWidth="1"/>
    <col min="14334" max="14334" width="34.6640625" style="4" customWidth="1"/>
    <col min="14335" max="14335" width="0" style="4" hidden="1" customWidth="1"/>
    <col min="14336" max="14336" width="20" style="4" customWidth="1"/>
    <col min="14337" max="14337" width="20.88671875" style="4" customWidth="1"/>
    <col min="14338" max="14338" width="25" style="4" customWidth="1"/>
    <col min="14339" max="14339" width="18.6640625" style="4" customWidth="1"/>
    <col min="14340" max="14340" width="29.6640625" style="4" customWidth="1"/>
    <col min="14341" max="14341" width="13.44140625" style="4" customWidth="1"/>
    <col min="14342" max="14342" width="13.88671875" style="4" customWidth="1"/>
    <col min="14343" max="14347" width="16.5546875" style="4" customWidth="1"/>
    <col min="14348" max="14348" width="20.5546875" style="4" customWidth="1"/>
    <col min="14349" max="14349" width="21.109375" style="4" customWidth="1"/>
    <col min="14350" max="14350" width="9.5546875" style="4" customWidth="1"/>
    <col min="14351" max="14351" width="0.44140625" style="4" customWidth="1"/>
    <col min="14352" max="14358" width="6.44140625" style="4" customWidth="1"/>
    <col min="14359" max="14587" width="11.44140625" style="4"/>
    <col min="14588" max="14588" width="1" style="4" customWidth="1"/>
    <col min="14589" max="14589" width="4.33203125" style="4" customWidth="1"/>
    <col min="14590" max="14590" width="34.6640625" style="4" customWidth="1"/>
    <col min="14591" max="14591" width="0" style="4" hidden="1" customWidth="1"/>
    <col min="14592" max="14592" width="20" style="4" customWidth="1"/>
    <col min="14593" max="14593" width="20.88671875" style="4" customWidth="1"/>
    <col min="14594" max="14594" width="25" style="4" customWidth="1"/>
    <col min="14595" max="14595" width="18.6640625" style="4" customWidth="1"/>
    <col min="14596" max="14596" width="29.6640625" style="4" customWidth="1"/>
    <col min="14597" max="14597" width="13.44140625" style="4" customWidth="1"/>
    <col min="14598" max="14598" width="13.88671875" style="4" customWidth="1"/>
    <col min="14599" max="14603" width="16.5546875" style="4" customWidth="1"/>
    <col min="14604" max="14604" width="20.5546875" style="4" customWidth="1"/>
    <col min="14605" max="14605" width="21.109375" style="4" customWidth="1"/>
    <col min="14606" max="14606" width="9.5546875" style="4" customWidth="1"/>
    <col min="14607" max="14607" width="0.44140625" style="4" customWidth="1"/>
    <col min="14608" max="14614" width="6.44140625" style="4" customWidth="1"/>
    <col min="14615" max="14843" width="11.44140625" style="4"/>
    <col min="14844" max="14844" width="1" style="4" customWidth="1"/>
    <col min="14845" max="14845" width="4.33203125" style="4" customWidth="1"/>
    <col min="14846" max="14846" width="34.6640625" style="4" customWidth="1"/>
    <col min="14847" max="14847" width="0" style="4" hidden="1" customWidth="1"/>
    <col min="14848" max="14848" width="20" style="4" customWidth="1"/>
    <col min="14849" max="14849" width="20.88671875" style="4" customWidth="1"/>
    <col min="14850" max="14850" width="25" style="4" customWidth="1"/>
    <col min="14851" max="14851" width="18.6640625" style="4" customWidth="1"/>
    <col min="14852" max="14852" width="29.6640625" style="4" customWidth="1"/>
    <col min="14853" max="14853" width="13.44140625" style="4" customWidth="1"/>
    <col min="14854" max="14854" width="13.88671875" style="4" customWidth="1"/>
    <col min="14855" max="14859" width="16.5546875" style="4" customWidth="1"/>
    <col min="14860" max="14860" width="20.5546875" style="4" customWidth="1"/>
    <col min="14861" max="14861" width="21.109375" style="4" customWidth="1"/>
    <col min="14862" max="14862" width="9.5546875" style="4" customWidth="1"/>
    <col min="14863" max="14863" width="0.44140625" style="4" customWidth="1"/>
    <col min="14864" max="14870" width="6.44140625" style="4" customWidth="1"/>
    <col min="14871" max="15099" width="11.44140625" style="4"/>
    <col min="15100" max="15100" width="1" style="4" customWidth="1"/>
    <col min="15101" max="15101" width="4.33203125" style="4" customWidth="1"/>
    <col min="15102" max="15102" width="34.6640625" style="4" customWidth="1"/>
    <col min="15103" max="15103" width="0" style="4" hidden="1" customWidth="1"/>
    <col min="15104" max="15104" width="20" style="4" customWidth="1"/>
    <col min="15105" max="15105" width="20.88671875" style="4" customWidth="1"/>
    <col min="15106" max="15106" width="25" style="4" customWidth="1"/>
    <col min="15107" max="15107" width="18.6640625" style="4" customWidth="1"/>
    <col min="15108" max="15108" width="29.6640625" style="4" customWidth="1"/>
    <col min="15109" max="15109" width="13.44140625" style="4" customWidth="1"/>
    <col min="15110" max="15110" width="13.88671875" style="4" customWidth="1"/>
    <col min="15111" max="15115" width="16.5546875" style="4" customWidth="1"/>
    <col min="15116" max="15116" width="20.5546875" style="4" customWidth="1"/>
    <col min="15117" max="15117" width="21.109375" style="4" customWidth="1"/>
    <col min="15118" max="15118" width="9.5546875" style="4" customWidth="1"/>
    <col min="15119" max="15119" width="0.44140625" style="4" customWidth="1"/>
    <col min="15120" max="15126" width="6.44140625" style="4" customWidth="1"/>
    <col min="15127" max="15355" width="11.44140625" style="4"/>
    <col min="15356" max="15356" width="1" style="4" customWidth="1"/>
    <col min="15357" max="15357" width="4.33203125" style="4" customWidth="1"/>
    <col min="15358" max="15358" width="34.6640625" style="4" customWidth="1"/>
    <col min="15359" max="15359" width="0" style="4" hidden="1" customWidth="1"/>
    <col min="15360" max="15360" width="20" style="4" customWidth="1"/>
    <col min="15361" max="15361" width="20.88671875" style="4" customWidth="1"/>
    <col min="15362" max="15362" width="25" style="4" customWidth="1"/>
    <col min="15363" max="15363" width="18.6640625" style="4" customWidth="1"/>
    <col min="15364" max="15364" width="29.6640625" style="4" customWidth="1"/>
    <col min="15365" max="15365" width="13.44140625" style="4" customWidth="1"/>
    <col min="15366" max="15366" width="13.88671875" style="4" customWidth="1"/>
    <col min="15367" max="15371" width="16.5546875" style="4" customWidth="1"/>
    <col min="15372" max="15372" width="20.5546875" style="4" customWidth="1"/>
    <col min="15373" max="15373" width="21.109375" style="4" customWidth="1"/>
    <col min="15374" max="15374" width="9.5546875" style="4" customWidth="1"/>
    <col min="15375" max="15375" width="0.44140625" style="4" customWidth="1"/>
    <col min="15376" max="15382" width="6.44140625" style="4" customWidth="1"/>
    <col min="15383" max="15611" width="11.44140625" style="4"/>
    <col min="15612" max="15612" width="1" style="4" customWidth="1"/>
    <col min="15613" max="15613" width="4.33203125" style="4" customWidth="1"/>
    <col min="15614" max="15614" width="34.6640625" style="4" customWidth="1"/>
    <col min="15615" max="15615" width="0" style="4" hidden="1" customWidth="1"/>
    <col min="15616" max="15616" width="20" style="4" customWidth="1"/>
    <col min="15617" max="15617" width="20.88671875" style="4" customWidth="1"/>
    <col min="15618" max="15618" width="25" style="4" customWidth="1"/>
    <col min="15619" max="15619" width="18.6640625" style="4" customWidth="1"/>
    <col min="15620" max="15620" width="29.6640625" style="4" customWidth="1"/>
    <col min="15621" max="15621" width="13.44140625" style="4" customWidth="1"/>
    <col min="15622" max="15622" width="13.88671875" style="4" customWidth="1"/>
    <col min="15623" max="15627" width="16.5546875" style="4" customWidth="1"/>
    <col min="15628" max="15628" width="20.5546875" style="4" customWidth="1"/>
    <col min="15629" max="15629" width="21.109375" style="4" customWidth="1"/>
    <col min="15630" max="15630" width="9.5546875" style="4" customWidth="1"/>
    <col min="15631" max="15631" width="0.44140625" style="4" customWidth="1"/>
    <col min="15632" max="15638" width="6.44140625" style="4" customWidth="1"/>
    <col min="15639" max="15867" width="11.44140625" style="4"/>
    <col min="15868" max="15868" width="1" style="4" customWidth="1"/>
    <col min="15869" max="15869" width="4.33203125" style="4" customWidth="1"/>
    <col min="15870" max="15870" width="34.6640625" style="4" customWidth="1"/>
    <col min="15871" max="15871" width="0" style="4" hidden="1" customWidth="1"/>
    <col min="15872" max="15872" width="20" style="4" customWidth="1"/>
    <col min="15873" max="15873" width="20.88671875" style="4" customWidth="1"/>
    <col min="15874" max="15874" width="25" style="4" customWidth="1"/>
    <col min="15875" max="15875" width="18.6640625" style="4" customWidth="1"/>
    <col min="15876" max="15876" width="29.6640625" style="4" customWidth="1"/>
    <col min="15877" max="15877" width="13.44140625" style="4" customWidth="1"/>
    <col min="15878" max="15878" width="13.88671875" style="4" customWidth="1"/>
    <col min="15879" max="15883" width="16.5546875" style="4" customWidth="1"/>
    <col min="15884" max="15884" width="20.5546875" style="4" customWidth="1"/>
    <col min="15885" max="15885" width="21.109375" style="4" customWidth="1"/>
    <col min="15886" max="15886" width="9.5546875" style="4" customWidth="1"/>
    <col min="15887" max="15887" width="0.44140625" style="4" customWidth="1"/>
    <col min="15888" max="15894" width="6.44140625" style="4" customWidth="1"/>
    <col min="15895" max="16123" width="11.44140625" style="4"/>
    <col min="16124" max="16124" width="1" style="4" customWidth="1"/>
    <col min="16125" max="16125" width="4.33203125" style="4" customWidth="1"/>
    <col min="16126" max="16126" width="34.6640625" style="4" customWidth="1"/>
    <col min="16127" max="16127" width="0" style="4" hidden="1" customWidth="1"/>
    <col min="16128" max="16128" width="20" style="4" customWidth="1"/>
    <col min="16129" max="16129" width="20.88671875" style="4" customWidth="1"/>
    <col min="16130" max="16130" width="25" style="4" customWidth="1"/>
    <col min="16131" max="16131" width="18.6640625" style="4" customWidth="1"/>
    <col min="16132" max="16132" width="29.6640625" style="4" customWidth="1"/>
    <col min="16133" max="16133" width="13.44140625" style="4" customWidth="1"/>
    <col min="16134" max="16134" width="13.88671875" style="4" customWidth="1"/>
    <col min="16135" max="16139" width="16.5546875" style="4" customWidth="1"/>
    <col min="16140" max="16140" width="20.5546875" style="4" customWidth="1"/>
    <col min="16141" max="16141" width="21.109375" style="4" customWidth="1"/>
    <col min="16142" max="16142" width="9.5546875" style="4" customWidth="1"/>
    <col min="16143" max="16143" width="0.44140625" style="4" customWidth="1"/>
    <col min="16144" max="16150" width="6.44140625" style="4" customWidth="1"/>
    <col min="16151" max="16371" width="11.44140625" style="4"/>
    <col min="16372" max="16384" width="11.44140625" style="4" customWidth="1"/>
  </cols>
  <sheetData>
    <row r="2" spans="2:16" ht="25.8" x14ac:dyDescent="0.3">
      <c r="B2" s="175" t="s">
        <v>114</v>
      </c>
      <c r="C2" s="176"/>
      <c r="D2" s="176"/>
      <c r="E2" s="176"/>
      <c r="F2" s="176"/>
      <c r="G2" s="176"/>
      <c r="H2" s="176"/>
      <c r="I2" s="176"/>
      <c r="J2" s="176"/>
      <c r="K2" s="176"/>
      <c r="L2" s="176"/>
      <c r="M2" s="176"/>
      <c r="N2" s="176"/>
      <c r="O2" s="176"/>
      <c r="P2" s="176"/>
    </row>
    <row r="4" spans="2:16" ht="25.8" x14ac:dyDescent="0.3">
      <c r="B4" s="175" t="s">
        <v>47</v>
      </c>
      <c r="C4" s="176"/>
      <c r="D4" s="176"/>
      <c r="E4" s="176"/>
      <c r="F4" s="176"/>
      <c r="G4" s="176"/>
      <c r="H4" s="176"/>
      <c r="I4" s="176"/>
      <c r="J4" s="176"/>
      <c r="K4" s="176"/>
      <c r="L4" s="176"/>
      <c r="M4" s="176"/>
      <c r="N4" s="176"/>
      <c r="O4" s="176"/>
      <c r="P4" s="176"/>
    </row>
    <row r="5" spans="2:16" ht="15" thickBot="1" x14ac:dyDescent="0.35"/>
    <row r="6" spans="2:16" ht="21.6" thickBot="1" x14ac:dyDescent="0.35">
      <c r="B6" s="6" t="s">
        <v>4</v>
      </c>
      <c r="C6" s="184" t="s">
        <v>124</v>
      </c>
      <c r="D6" s="184"/>
      <c r="E6" s="184"/>
      <c r="F6" s="184"/>
      <c r="G6" s="184"/>
      <c r="H6" s="184"/>
      <c r="I6" s="184"/>
      <c r="J6" s="184"/>
      <c r="K6" s="184"/>
      <c r="L6" s="184"/>
      <c r="M6" s="184"/>
      <c r="N6" s="185"/>
    </row>
    <row r="7" spans="2:16" ht="16.2" thickBot="1" x14ac:dyDescent="0.35">
      <c r="B7" s="7" t="s">
        <v>5</v>
      </c>
      <c r="C7" s="184"/>
      <c r="D7" s="184"/>
      <c r="E7" s="184"/>
      <c r="F7" s="184"/>
      <c r="G7" s="184"/>
      <c r="H7" s="184"/>
      <c r="I7" s="184"/>
      <c r="J7" s="184"/>
      <c r="K7" s="184"/>
      <c r="L7" s="184"/>
      <c r="M7" s="184"/>
      <c r="N7" s="185"/>
    </row>
    <row r="8" spans="2:16" ht="16.2" thickBot="1" x14ac:dyDescent="0.35">
      <c r="B8" s="7" t="s">
        <v>6</v>
      </c>
      <c r="C8" s="184" t="s">
        <v>113</v>
      </c>
      <c r="D8" s="184"/>
      <c r="E8" s="184"/>
      <c r="F8" s="184"/>
      <c r="G8" s="184"/>
      <c r="H8" s="184"/>
      <c r="I8" s="184"/>
      <c r="J8" s="184"/>
      <c r="K8" s="184"/>
      <c r="L8" s="184"/>
      <c r="M8" s="184"/>
      <c r="N8" s="185"/>
    </row>
    <row r="9" spans="2:16" ht="16.2" thickBot="1" x14ac:dyDescent="0.35">
      <c r="B9" s="7" t="s">
        <v>7</v>
      </c>
      <c r="C9" s="184"/>
      <c r="D9" s="184"/>
      <c r="E9" s="184"/>
      <c r="F9" s="184"/>
      <c r="G9" s="184"/>
      <c r="H9" s="184"/>
      <c r="I9" s="184"/>
      <c r="J9" s="184"/>
      <c r="K9" s="184"/>
      <c r="L9" s="184"/>
      <c r="M9" s="184"/>
      <c r="N9" s="185"/>
    </row>
    <row r="10" spans="2:16" ht="16.2" thickBot="1" x14ac:dyDescent="0.35">
      <c r="B10" s="7" t="s">
        <v>8</v>
      </c>
      <c r="C10" s="186">
        <v>19</v>
      </c>
      <c r="D10" s="186"/>
      <c r="E10" s="187"/>
      <c r="F10" s="22"/>
      <c r="G10" s="22"/>
      <c r="H10" s="22"/>
      <c r="I10" s="22"/>
      <c r="J10" s="22"/>
      <c r="K10" s="22"/>
      <c r="L10" s="22"/>
      <c r="M10" s="22"/>
      <c r="N10" s="23"/>
    </row>
    <row r="11" spans="2:16" ht="16.2" thickBot="1" x14ac:dyDescent="0.35">
      <c r="B11" s="9" t="s">
        <v>9</v>
      </c>
      <c r="C11" s="101">
        <v>41974</v>
      </c>
      <c r="D11" s="104"/>
      <c r="E11" s="10"/>
      <c r="F11" s="10"/>
      <c r="G11" s="10"/>
      <c r="H11" s="10"/>
      <c r="I11" s="10"/>
      <c r="J11" s="10"/>
      <c r="K11" s="10"/>
      <c r="L11" s="10"/>
      <c r="M11" s="10"/>
      <c r="N11" s="11"/>
    </row>
    <row r="12" spans="2:16" ht="15.6" x14ac:dyDescent="0.3">
      <c r="B12" s="8"/>
      <c r="C12" s="12"/>
      <c r="D12" s="105"/>
      <c r="E12" s="13"/>
      <c r="F12" s="13"/>
      <c r="G12" s="13"/>
      <c r="H12" s="13"/>
      <c r="I12" s="67"/>
      <c r="J12" s="67"/>
      <c r="K12" s="67"/>
      <c r="L12" s="67"/>
      <c r="M12" s="67"/>
      <c r="N12" s="13"/>
    </row>
    <row r="13" spans="2:16" x14ac:dyDescent="0.3">
      <c r="I13" s="67"/>
      <c r="J13" s="67"/>
      <c r="K13" s="67"/>
      <c r="L13" s="67"/>
      <c r="M13" s="67"/>
      <c r="N13" s="68"/>
    </row>
    <row r="14" spans="2:16" x14ac:dyDescent="0.3">
      <c r="B14" s="188" t="s">
        <v>63</v>
      </c>
      <c r="C14" s="188"/>
      <c r="D14" s="106" t="s">
        <v>12</v>
      </c>
      <c r="E14" s="100" t="s">
        <v>13</v>
      </c>
      <c r="F14" s="100" t="s">
        <v>29</v>
      </c>
      <c r="G14" s="52"/>
      <c r="I14" s="26"/>
      <c r="J14" s="26"/>
      <c r="K14" s="26"/>
      <c r="L14" s="26"/>
      <c r="M14" s="26"/>
      <c r="N14" s="68"/>
    </row>
    <row r="15" spans="2:16" x14ac:dyDescent="0.3">
      <c r="B15" s="188"/>
      <c r="C15" s="188"/>
      <c r="D15" s="106">
        <v>19</v>
      </c>
      <c r="E15" s="24">
        <v>129473422</v>
      </c>
      <c r="F15" s="88">
        <v>62</v>
      </c>
      <c r="G15" s="53"/>
      <c r="I15" s="27"/>
      <c r="J15" s="27"/>
      <c r="K15" s="27"/>
      <c r="L15" s="27"/>
      <c r="M15" s="27"/>
      <c r="N15" s="68"/>
    </row>
    <row r="16" spans="2:16" x14ac:dyDescent="0.3">
      <c r="B16" s="188"/>
      <c r="C16" s="188"/>
      <c r="D16" s="106"/>
      <c r="E16" s="24"/>
      <c r="F16" s="24"/>
      <c r="G16" s="53"/>
      <c r="I16" s="27"/>
      <c r="J16" s="27"/>
      <c r="K16" s="27"/>
      <c r="L16" s="27"/>
      <c r="M16" s="27"/>
      <c r="N16" s="68"/>
    </row>
    <row r="17" spans="1:14" x14ac:dyDescent="0.3">
      <c r="B17" s="188"/>
      <c r="C17" s="188"/>
      <c r="D17" s="106"/>
      <c r="E17" s="24"/>
      <c r="F17" s="24"/>
      <c r="G17" s="53"/>
      <c r="I17" s="27"/>
      <c r="J17" s="27"/>
      <c r="K17" s="27"/>
      <c r="L17" s="27"/>
      <c r="M17" s="27"/>
      <c r="N17" s="68"/>
    </row>
    <row r="18" spans="1:14" x14ac:dyDescent="0.3">
      <c r="B18" s="188"/>
      <c r="C18" s="188"/>
      <c r="D18" s="106"/>
      <c r="E18" s="25"/>
      <c r="F18" s="24"/>
      <c r="G18" s="53"/>
      <c r="H18" s="15"/>
      <c r="I18" s="27"/>
      <c r="J18" s="27"/>
      <c r="K18" s="27"/>
      <c r="L18" s="27"/>
      <c r="M18" s="27"/>
      <c r="N18" s="14"/>
    </row>
    <row r="19" spans="1:14" x14ac:dyDescent="0.3">
      <c r="B19" s="188"/>
      <c r="C19" s="188"/>
      <c r="D19" s="106"/>
      <c r="E19" s="25"/>
      <c r="F19" s="24"/>
      <c r="G19" s="53"/>
      <c r="H19" s="15"/>
      <c r="I19" s="29"/>
      <c r="J19" s="29"/>
      <c r="K19" s="29"/>
      <c r="L19" s="29"/>
      <c r="M19" s="29"/>
      <c r="N19" s="14"/>
    </row>
    <row r="20" spans="1:14" x14ac:dyDescent="0.3">
      <c r="B20" s="188"/>
      <c r="C20" s="188"/>
      <c r="D20" s="106"/>
      <c r="E20" s="25"/>
      <c r="F20" s="24"/>
      <c r="G20" s="53"/>
      <c r="H20" s="15"/>
      <c r="I20" s="67"/>
      <c r="J20" s="67"/>
      <c r="K20" s="67"/>
      <c r="L20" s="67"/>
      <c r="M20" s="67"/>
      <c r="N20" s="14"/>
    </row>
    <row r="21" spans="1:14" x14ac:dyDescent="0.3">
      <c r="B21" s="188"/>
      <c r="C21" s="188"/>
      <c r="D21" s="106"/>
      <c r="E21" s="25"/>
      <c r="F21" s="24"/>
      <c r="G21" s="53"/>
      <c r="H21" s="15"/>
      <c r="I21" s="67"/>
      <c r="J21" s="67"/>
      <c r="K21" s="67"/>
      <c r="L21" s="67"/>
      <c r="M21" s="67"/>
      <c r="N21" s="14"/>
    </row>
    <row r="22" spans="1:14" ht="15" thickBot="1" x14ac:dyDescent="0.35">
      <c r="B22" s="189" t="s">
        <v>14</v>
      </c>
      <c r="C22" s="190"/>
      <c r="D22" s="106">
        <f>SUM(D15:D21)</f>
        <v>19</v>
      </c>
      <c r="E22" s="42">
        <f>SUM(E15:E21)</f>
        <v>129473422</v>
      </c>
      <c r="F22" s="89">
        <f>SUM(F15)</f>
        <v>62</v>
      </c>
      <c r="G22" s="53"/>
      <c r="H22" s="15"/>
      <c r="I22" s="67"/>
      <c r="J22" s="67"/>
      <c r="K22" s="67"/>
      <c r="L22" s="67"/>
      <c r="M22" s="67"/>
      <c r="N22" s="14"/>
    </row>
    <row r="23" spans="1:14" ht="29.4" thickBot="1" x14ac:dyDescent="0.35">
      <c r="A23" s="30"/>
      <c r="B23" s="36" t="s">
        <v>15</v>
      </c>
      <c r="C23" s="36" t="s">
        <v>64</v>
      </c>
      <c r="E23" s="26"/>
      <c r="F23" s="26"/>
      <c r="G23" s="26"/>
      <c r="H23" s="26"/>
      <c r="I23" s="5"/>
      <c r="J23" s="5"/>
      <c r="K23" s="5"/>
      <c r="L23" s="5"/>
      <c r="M23" s="5"/>
    </row>
    <row r="24" spans="1:14" ht="15" thickBot="1" x14ac:dyDescent="0.35">
      <c r="A24" s="31">
        <v>1</v>
      </c>
      <c r="C24" s="33">
        <v>50</v>
      </c>
      <c r="D24" s="107"/>
      <c r="E24" s="32">
        <f>E22</f>
        <v>129473422</v>
      </c>
      <c r="F24" s="28"/>
      <c r="G24" s="28"/>
      <c r="H24" s="28"/>
      <c r="I24" s="16"/>
      <c r="J24" s="16"/>
      <c r="K24" s="16"/>
      <c r="L24" s="16"/>
      <c r="M24" s="16"/>
    </row>
    <row r="25" spans="1:14" x14ac:dyDescent="0.3">
      <c r="A25" s="59"/>
      <c r="C25" s="60"/>
      <c r="D25" s="108"/>
      <c r="E25" s="61"/>
      <c r="F25" s="28"/>
      <c r="G25" s="28"/>
      <c r="H25" s="28"/>
      <c r="I25" s="16"/>
      <c r="J25" s="16"/>
      <c r="K25" s="16"/>
      <c r="L25" s="16"/>
      <c r="M25" s="16"/>
    </row>
    <row r="26" spans="1:14" x14ac:dyDescent="0.3">
      <c r="A26" s="59"/>
      <c r="C26" s="60"/>
      <c r="D26" s="108"/>
      <c r="E26" s="61"/>
      <c r="F26" s="28"/>
      <c r="G26" s="28"/>
      <c r="H26" s="28"/>
      <c r="I26" s="16"/>
      <c r="J26" s="16"/>
      <c r="K26" s="16"/>
      <c r="L26" s="16"/>
      <c r="M26" s="16"/>
    </row>
    <row r="27" spans="1:14" x14ac:dyDescent="0.3">
      <c r="A27" s="59"/>
      <c r="B27" s="81" t="s">
        <v>94</v>
      </c>
      <c r="C27" s="64"/>
      <c r="E27" s="64"/>
      <c r="F27" s="64"/>
      <c r="G27" s="64"/>
      <c r="H27" s="64"/>
      <c r="I27" s="67"/>
      <c r="J27" s="67"/>
      <c r="K27" s="67"/>
      <c r="L27" s="67"/>
      <c r="M27" s="67"/>
      <c r="N27" s="68"/>
    </row>
    <row r="28" spans="1:14" x14ac:dyDescent="0.3">
      <c r="A28" s="59"/>
      <c r="B28" s="64"/>
      <c r="C28" s="64"/>
      <c r="E28" s="64"/>
      <c r="F28" s="64"/>
      <c r="G28" s="64"/>
      <c r="H28" s="64"/>
      <c r="I28" s="67"/>
      <c r="J28" s="67"/>
      <c r="K28" s="67"/>
      <c r="L28" s="67"/>
      <c r="M28" s="67"/>
      <c r="N28" s="68"/>
    </row>
    <row r="29" spans="1:14" x14ac:dyDescent="0.3">
      <c r="A29" s="59"/>
      <c r="B29" s="83" t="s">
        <v>33</v>
      </c>
      <c r="C29" s="83" t="s">
        <v>95</v>
      </c>
      <c r="D29" s="117" t="s">
        <v>96</v>
      </c>
      <c r="E29" s="64"/>
      <c r="F29" s="64"/>
      <c r="G29" s="64"/>
      <c r="H29" s="64"/>
      <c r="I29" s="67"/>
      <c r="J29" s="67"/>
      <c r="K29" s="67"/>
      <c r="L29" s="67"/>
      <c r="M29" s="67"/>
      <c r="N29" s="68"/>
    </row>
    <row r="30" spans="1:14" x14ac:dyDescent="0.3">
      <c r="A30" s="59"/>
      <c r="B30" s="80" t="s">
        <v>97</v>
      </c>
      <c r="C30" s="98"/>
      <c r="D30" s="96" t="s">
        <v>109</v>
      </c>
      <c r="E30" s="64"/>
      <c r="F30" s="64"/>
      <c r="G30" s="64"/>
      <c r="H30" s="64"/>
      <c r="I30" s="67"/>
      <c r="J30" s="67"/>
      <c r="K30" s="67"/>
      <c r="L30" s="67"/>
      <c r="M30" s="67"/>
      <c r="N30" s="68"/>
    </row>
    <row r="31" spans="1:14" x14ac:dyDescent="0.3">
      <c r="A31" s="59"/>
      <c r="B31" s="80" t="s">
        <v>98</v>
      </c>
      <c r="C31" s="98"/>
      <c r="D31" s="96" t="s">
        <v>109</v>
      </c>
      <c r="E31" s="64"/>
      <c r="F31" s="64"/>
      <c r="G31" s="64"/>
      <c r="H31" s="64"/>
      <c r="I31" s="67"/>
      <c r="J31" s="67"/>
      <c r="K31" s="67"/>
      <c r="L31" s="67"/>
      <c r="M31" s="67"/>
      <c r="N31" s="68"/>
    </row>
    <row r="32" spans="1:14" x14ac:dyDescent="0.3">
      <c r="A32" s="59"/>
      <c r="B32" s="80" t="s">
        <v>99</v>
      </c>
      <c r="C32" s="98"/>
      <c r="D32" s="96" t="s">
        <v>181</v>
      </c>
      <c r="E32" s="64"/>
      <c r="F32" s="64"/>
      <c r="G32" s="64"/>
      <c r="H32" s="64"/>
      <c r="I32" s="67"/>
      <c r="J32" s="67"/>
      <c r="K32" s="67"/>
      <c r="L32" s="67"/>
      <c r="M32" s="67"/>
      <c r="N32" s="68"/>
    </row>
    <row r="33" spans="1:17" x14ac:dyDescent="0.3">
      <c r="A33" s="59"/>
      <c r="B33" s="80" t="s">
        <v>100</v>
      </c>
      <c r="C33" s="98" t="s">
        <v>95</v>
      </c>
      <c r="D33" s="96"/>
      <c r="E33" s="64"/>
      <c r="F33" s="64"/>
      <c r="G33" s="64"/>
      <c r="H33" s="64"/>
      <c r="I33" s="67"/>
      <c r="J33" s="67"/>
      <c r="K33" s="67"/>
      <c r="L33" s="67"/>
      <c r="M33" s="67"/>
      <c r="N33" s="68"/>
    </row>
    <row r="34" spans="1:17" x14ac:dyDescent="0.3">
      <c r="A34" s="59"/>
      <c r="B34" s="64"/>
      <c r="C34" s="64"/>
      <c r="E34" s="64"/>
      <c r="F34" s="64"/>
      <c r="G34" s="64"/>
      <c r="H34" s="64"/>
      <c r="I34" s="67"/>
      <c r="J34" s="67"/>
      <c r="K34" s="67"/>
      <c r="L34" s="67"/>
      <c r="M34" s="67"/>
      <c r="N34" s="68"/>
    </row>
    <row r="35" spans="1:17" x14ac:dyDescent="0.3">
      <c r="A35" s="59"/>
      <c r="B35" s="64"/>
      <c r="C35" s="64"/>
      <c r="E35" s="64"/>
      <c r="F35" s="64"/>
      <c r="G35" s="64"/>
      <c r="H35" s="64"/>
      <c r="I35" s="67"/>
      <c r="J35" s="67"/>
      <c r="K35" s="67"/>
      <c r="L35" s="67"/>
      <c r="M35" s="67"/>
      <c r="N35" s="68"/>
    </row>
    <row r="36" spans="1:17" x14ac:dyDescent="0.3">
      <c r="A36" s="59"/>
      <c r="B36" s="81" t="s">
        <v>101</v>
      </c>
      <c r="C36" s="64"/>
      <c r="E36" s="64"/>
      <c r="F36" s="64"/>
      <c r="G36" s="64"/>
      <c r="H36" s="64"/>
      <c r="I36" s="67"/>
      <c r="J36" s="67"/>
      <c r="K36" s="67"/>
      <c r="L36" s="67"/>
      <c r="M36" s="67"/>
      <c r="N36" s="68"/>
    </row>
    <row r="37" spans="1:17" x14ac:dyDescent="0.3">
      <c r="A37" s="59"/>
      <c r="B37" s="64"/>
      <c r="C37" s="64"/>
      <c r="E37" s="64"/>
      <c r="F37" s="64"/>
      <c r="G37" s="64"/>
      <c r="H37" s="64"/>
      <c r="I37" s="67"/>
      <c r="J37" s="67"/>
      <c r="K37" s="67"/>
      <c r="L37" s="67"/>
      <c r="M37" s="67"/>
      <c r="N37" s="68"/>
    </row>
    <row r="38" spans="1:17" x14ac:dyDescent="0.3">
      <c r="A38" s="59"/>
      <c r="B38" s="64"/>
      <c r="C38" s="64"/>
      <c r="E38" s="64"/>
      <c r="F38" s="64"/>
      <c r="G38" s="64"/>
      <c r="H38" s="64"/>
      <c r="I38" s="67"/>
      <c r="J38" s="67"/>
      <c r="K38" s="67"/>
      <c r="L38" s="67"/>
      <c r="M38" s="67"/>
      <c r="N38" s="68"/>
    </row>
    <row r="39" spans="1:17" x14ac:dyDescent="0.3">
      <c r="A39" s="59"/>
      <c r="B39" s="83" t="s">
        <v>33</v>
      </c>
      <c r="C39" s="83" t="s">
        <v>57</v>
      </c>
      <c r="D39" s="109" t="s">
        <v>50</v>
      </c>
      <c r="E39" s="82" t="s">
        <v>16</v>
      </c>
      <c r="F39" s="64"/>
      <c r="G39" s="64"/>
      <c r="H39" s="64"/>
      <c r="I39" s="67"/>
      <c r="J39" s="67"/>
      <c r="K39" s="67"/>
      <c r="L39" s="67"/>
      <c r="M39" s="67"/>
      <c r="N39" s="68"/>
    </row>
    <row r="40" spans="1:17" ht="27.6" x14ac:dyDescent="0.3">
      <c r="A40" s="59"/>
      <c r="B40" s="65" t="s">
        <v>102</v>
      </c>
      <c r="C40" s="66">
        <v>40</v>
      </c>
      <c r="D40" s="1">
        <v>0</v>
      </c>
      <c r="E40" s="161">
        <f>+D40+D41</f>
        <v>0</v>
      </c>
      <c r="F40" s="64"/>
      <c r="G40" s="64"/>
      <c r="H40" s="64"/>
      <c r="I40" s="67"/>
      <c r="J40" s="67"/>
      <c r="K40" s="67"/>
      <c r="L40" s="67"/>
      <c r="M40" s="67"/>
      <c r="N40" s="68"/>
    </row>
    <row r="41" spans="1:17" ht="41.4" x14ac:dyDescent="0.3">
      <c r="A41" s="59"/>
      <c r="B41" s="65" t="s">
        <v>103</v>
      </c>
      <c r="C41" s="66">
        <v>60</v>
      </c>
      <c r="D41" s="1">
        <v>0</v>
      </c>
      <c r="E41" s="162"/>
      <c r="F41" s="64"/>
      <c r="G41" s="64"/>
      <c r="H41" s="64"/>
      <c r="I41" s="67"/>
      <c r="J41" s="67"/>
      <c r="K41" s="67"/>
      <c r="L41" s="67"/>
      <c r="M41" s="67"/>
      <c r="N41" s="68"/>
    </row>
    <row r="42" spans="1:17" x14ac:dyDescent="0.3">
      <c r="A42" s="59"/>
      <c r="C42" s="60"/>
      <c r="D42" s="108"/>
      <c r="E42" s="61"/>
      <c r="F42" s="28"/>
      <c r="G42" s="28"/>
      <c r="H42" s="28"/>
      <c r="I42" s="16"/>
      <c r="J42" s="16"/>
      <c r="K42" s="16"/>
      <c r="L42" s="16"/>
      <c r="M42" s="16"/>
    </row>
    <row r="43" spans="1:17" x14ac:dyDescent="0.3">
      <c r="A43" s="59"/>
      <c r="C43" s="60"/>
      <c r="D43" s="108"/>
      <c r="E43" s="61"/>
      <c r="F43" s="28"/>
      <c r="G43" s="28"/>
      <c r="H43" s="28"/>
      <c r="I43" s="16"/>
      <c r="J43" s="16"/>
      <c r="K43" s="16"/>
      <c r="L43" s="16"/>
      <c r="M43" s="16"/>
    </row>
    <row r="44" spans="1:17" x14ac:dyDescent="0.3">
      <c r="A44" s="59"/>
      <c r="C44" s="60"/>
      <c r="D44" s="108"/>
      <c r="E44" s="61"/>
      <c r="F44" s="28"/>
      <c r="G44" s="28"/>
      <c r="H44" s="28"/>
      <c r="I44" s="16"/>
      <c r="J44" s="16"/>
      <c r="K44" s="16"/>
      <c r="L44" s="16"/>
      <c r="M44" s="16"/>
    </row>
    <row r="45" spans="1:17" ht="15" thickBot="1" x14ac:dyDescent="0.35">
      <c r="M45" s="191" t="s">
        <v>35</v>
      </c>
      <c r="N45" s="191"/>
    </row>
    <row r="46" spans="1:17" x14ac:dyDescent="0.3">
      <c r="B46" s="81" t="s">
        <v>30</v>
      </c>
      <c r="M46" s="43"/>
      <c r="N46" s="43"/>
    </row>
    <row r="47" spans="1:17" ht="15" thickBot="1" x14ac:dyDescent="0.35">
      <c r="M47" s="43"/>
      <c r="N47" s="43"/>
    </row>
    <row r="48" spans="1:17" s="67" customFormat="1" ht="57.6" x14ac:dyDescent="0.3">
      <c r="B48" s="77" t="s">
        <v>104</v>
      </c>
      <c r="C48" s="77" t="s">
        <v>105</v>
      </c>
      <c r="D48" s="110" t="s">
        <v>106</v>
      </c>
      <c r="E48" s="77" t="s">
        <v>44</v>
      </c>
      <c r="F48" s="77" t="s">
        <v>22</v>
      </c>
      <c r="G48" s="77" t="s">
        <v>65</v>
      </c>
      <c r="H48" s="77" t="s">
        <v>17</v>
      </c>
      <c r="I48" s="77" t="s">
        <v>10</v>
      </c>
      <c r="J48" s="77" t="s">
        <v>31</v>
      </c>
      <c r="K48" s="77" t="s">
        <v>60</v>
      </c>
      <c r="L48" s="77" t="s">
        <v>20</v>
      </c>
      <c r="M48" s="63" t="s">
        <v>26</v>
      </c>
      <c r="N48" s="77" t="s">
        <v>107</v>
      </c>
      <c r="O48" s="77" t="s">
        <v>36</v>
      </c>
      <c r="P48" s="78" t="s">
        <v>11</v>
      </c>
      <c r="Q48" s="78" t="s">
        <v>19</v>
      </c>
    </row>
    <row r="49" spans="1:26" s="73" customFormat="1" ht="100.8" x14ac:dyDescent="0.3">
      <c r="A49" s="34">
        <v>1</v>
      </c>
      <c r="B49" s="74" t="s">
        <v>171</v>
      </c>
      <c r="C49" s="74" t="s">
        <v>171</v>
      </c>
      <c r="D49" s="111" t="s">
        <v>207</v>
      </c>
      <c r="E49" s="90" t="s">
        <v>208</v>
      </c>
      <c r="F49" s="70" t="s">
        <v>96</v>
      </c>
      <c r="G49" s="85"/>
      <c r="H49" s="76">
        <v>40792</v>
      </c>
      <c r="I49" s="76" t="s">
        <v>174</v>
      </c>
      <c r="J49" s="71"/>
      <c r="K49" s="91"/>
      <c r="L49" s="92"/>
      <c r="M49" s="92"/>
      <c r="N49" s="62"/>
      <c r="O49" s="17"/>
      <c r="P49" s="17">
        <v>566</v>
      </c>
      <c r="Q49" s="86" t="s">
        <v>209</v>
      </c>
      <c r="R49" s="72"/>
      <c r="S49" s="72"/>
      <c r="T49" s="72"/>
      <c r="U49" s="72"/>
      <c r="V49" s="72"/>
      <c r="W49" s="72"/>
      <c r="X49" s="72"/>
      <c r="Y49" s="72"/>
      <c r="Z49" s="72"/>
    </row>
    <row r="50" spans="1:26" s="18" customFormat="1" x14ac:dyDescent="0.3">
      <c r="D50" s="112"/>
      <c r="E50" s="19"/>
    </row>
    <row r="51" spans="1:26" s="18" customFormat="1" x14ac:dyDescent="0.3">
      <c r="B51" s="181" t="s">
        <v>28</v>
      </c>
      <c r="C51" s="181" t="s">
        <v>27</v>
      </c>
      <c r="D51" s="183" t="s">
        <v>34</v>
      </c>
      <c r="E51" s="183"/>
    </row>
    <row r="52" spans="1:26" s="18" customFormat="1" x14ac:dyDescent="0.3">
      <c r="B52" s="182"/>
      <c r="C52" s="182"/>
      <c r="D52" s="113" t="s">
        <v>23</v>
      </c>
      <c r="E52" s="41" t="s">
        <v>24</v>
      </c>
    </row>
    <row r="53" spans="1:26" s="18" customFormat="1" ht="18" x14ac:dyDescent="0.3">
      <c r="B53" s="39" t="s">
        <v>21</v>
      </c>
      <c r="C53" s="40" t="s">
        <v>120</v>
      </c>
      <c r="D53" s="57"/>
      <c r="E53" s="38" t="s">
        <v>109</v>
      </c>
      <c r="F53" s="20"/>
      <c r="G53" s="20"/>
      <c r="H53" s="20"/>
      <c r="I53" s="20"/>
      <c r="J53" s="20"/>
      <c r="K53" s="20"/>
      <c r="L53" s="20"/>
      <c r="M53" s="20"/>
    </row>
    <row r="54" spans="1:26" s="18" customFormat="1" x14ac:dyDescent="0.3">
      <c r="B54" s="39" t="s">
        <v>25</v>
      </c>
      <c r="C54" s="40" t="s">
        <v>120</v>
      </c>
      <c r="D54" s="57"/>
      <c r="E54" s="38" t="s">
        <v>109</v>
      </c>
    </row>
    <row r="55" spans="1:26" s="18" customFormat="1" x14ac:dyDescent="0.3">
      <c r="B55" s="21"/>
      <c r="C55" s="179"/>
      <c r="D55" s="179"/>
      <c r="E55" s="179"/>
      <c r="F55" s="179"/>
      <c r="G55" s="179"/>
      <c r="H55" s="179"/>
      <c r="I55" s="179"/>
      <c r="J55" s="179"/>
      <c r="K55" s="179"/>
      <c r="L55" s="179"/>
      <c r="M55" s="179"/>
      <c r="N55" s="179"/>
    </row>
    <row r="56" spans="1:26" ht="15" thickBot="1" x14ac:dyDescent="0.35"/>
    <row r="57" spans="1:26" ht="26.4" thickBot="1" x14ac:dyDescent="0.35">
      <c r="B57" s="180" t="s">
        <v>66</v>
      </c>
      <c r="C57" s="180"/>
      <c r="D57" s="180"/>
      <c r="E57" s="180"/>
      <c r="F57" s="180"/>
      <c r="G57" s="180"/>
      <c r="H57" s="180"/>
      <c r="I57" s="180"/>
      <c r="J57" s="180"/>
      <c r="K57" s="180"/>
      <c r="L57" s="180"/>
      <c r="M57" s="180"/>
      <c r="N57" s="180"/>
    </row>
    <row r="60" spans="1:26" ht="86.4" x14ac:dyDescent="0.3">
      <c r="B60" s="79" t="s">
        <v>108</v>
      </c>
      <c r="C60" s="45" t="s">
        <v>2</v>
      </c>
      <c r="D60" s="103" t="s">
        <v>68</v>
      </c>
      <c r="E60" s="45" t="s">
        <v>67</v>
      </c>
      <c r="F60" s="45" t="s">
        <v>69</v>
      </c>
      <c r="G60" s="45" t="s">
        <v>70</v>
      </c>
      <c r="H60" s="45" t="s">
        <v>71</v>
      </c>
      <c r="I60" s="45" t="s">
        <v>72</v>
      </c>
      <c r="J60" s="45" t="s">
        <v>73</v>
      </c>
      <c r="K60" s="45" t="s">
        <v>74</v>
      </c>
      <c r="L60" s="45" t="s">
        <v>75</v>
      </c>
      <c r="M60" s="56" t="s">
        <v>76</v>
      </c>
      <c r="N60" s="56" t="s">
        <v>77</v>
      </c>
      <c r="O60" s="169" t="s">
        <v>3</v>
      </c>
      <c r="P60" s="171"/>
      <c r="Q60" s="45" t="s">
        <v>18</v>
      </c>
    </row>
    <row r="61" spans="1:26" x14ac:dyDescent="0.3">
      <c r="B61" s="1" t="s">
        <v>110</v>
      </c>
      <c r="C61" s="1" t="s">
        <v>110</v>
      </c>
      <c r="D61" s="57" t="s">
        <v>133</v>
      </c>
      <c r="E61" s="37">
        <v>62</v>
      </c>
      <c r="F61" s="37"/>
      <c r="G61" s="37"/>
      <c r="H61" s="37"/>
      <c r="I61" s="37" t="s">
        <v>95</v>
      </c>
      <c r="J61" s="37"/>
      <c r="K61" s="98"/>
      <c r="L61" s="98"/>
      <c r="M61" s="98"/>
      <c r="N61" s="98"/>
      <c r="O61" s="177" t="s">
        <v>117</v>
      </c>
      <c r="P61" s="178"/>
      <c r="Q61" s="98" t="s">
        <v>96</v>
      </c>
    </row>
    <row r="62" spans="1:26" x14ac:dyDescent="0.3">
      <c r="B62" s="80"/>
      <c r="C62" s="80"/>
      <c r="D62" s="1"/>
      <c r="E62" s="80"/>
      <c r="F62" s="80"/>
      <c r="G62" s="80"/>
      <c r="H62" s="80"/>
      <c r="I62" s="80"/>
      <c r="J62" s="80"/>
      <c r="K62" s="80"/>
      <c r="L62" s="80"/>
      <c r="M62" s="80"/>
      <c r="N62" s="80"/>
      <c r="O62" s="192"/>
      <c r="P62" s="193"/>
      <c r="Q62" s="98"/>
    </row>
    <row r="63" spans="1:26" x14ac:dyDescent="0.3">
      <c r="B63" s="4" t="s">
        <v>1</v>
      </c>
    </row>
    <row r="64" spans="1:26" x14ac:dyDescent="0.3">
      <c r="B64" s="4" t="s">
        <v>37</v>
      </c>
    </row>
    <row r="65" spans="2:17" x14ac:dyDescent="0.3">
      <c r="B65" s="4" t="s">
        <v>61</v>
      </c>
    </row>
    <row r="67" spans="2:17" ht="15" thickBot="1" x14ac:dyDescent="0.35"/>
    <row r="68" spans="2:17" ht="26.4" thickBot="1" x14ac:dyDescent="0.35">
      <c r="B68" s="163" t="s">
        <v>38</v>
      </c>
      <c r="C68" s="164"/>
      <c r="D68" s="164"/>
      <c r="E68" s="164"/>
      <c r="F68" s="164"/>
      <c r="G68" s="164"/>
      <c r="H68" s="164"/>
      <c r="I68" s="164"/>
      <c r="J68" s="164"/>
      <c r="K68" s="164"/>
      <c r="L68" s="164"/>
      <c r="M68" s="164"/>
      <c r="N68" s="165"/>
    </row>
    <row r="73" spans="2:17" ht="43.2" x14ac:dyDescent="0.3">
      <c r="B73" s="79" t="s">
        <v>0</v>
      </c>
      <c r="C73" s="79" t="s">
        <v>39</v>
      </c>
      <c r="D73" s="103" t="s">
        <v>40</v>
      </c>
      <c r="E73" s="79" t="s">
        <v>78</v>
      </c>
      <c r="F73" s="79" t="s">
        <v>80</v>
      </c>
      <c r="G73" s="79" t="s">
        <v>81</v>
      </c>
      <c r="H73" s="79" t="s">
        <v>82</v>
      </c>
      <c r="I73" s="79" t="s">
        <v>79</v>
      </c>
      <c r="J73" s="169" t="s">
        <v>83</v>
      </c>
      <c r="K73" s="170"/>
      <c r="L73" s="171"/>
      <c r="M73" s="79" t="s">
        <v>84</v>
      </c>
      <c r="N73" s="79" t="s">
        <v>41</v>
      </c>
      <c r="O73" s="79" t="s">
        <v>42</v>
      </c>
      <c r="P73" s="169" t="s">
        <v>3</v>
      </c>
      <c r="Q73" s="171"/>
    </row>
    <row r="74" spans="2:17" ht="106.5" customHeight="1" x14ac:dyDescent="0.3">
      <c r="B74" s="97" t="s">
        <v>43</v>
      </c>
      <c r="C74" s="99">
        <v>62</v>
      </c>
      <c r="D74" s="97" t="s">
        <v>212</v>
      </c>
      <c r="E74" s="99">
        <v>1003863891</v>
      </c>
      <c r="F74" s="99" t="s">
        <v>122</v>
      </c>
      <c r="G74" s="4" t="s">
        <v>112</v>
      </c>
      <c r="H74" s="95">
        <v>40081</v>
      </c>
      <c r="I74" s="94"/>
      <c r="J74" s="74" t="s">
        <v>214</v>
      </c>
      <c r="K74" s="124" t="s">
        <v>213</v>
      </c>
      <c r="L74" s="94" t="s">
        <v>164</v>
      </c>
      <c r="M74" s="99" t="s">
        <v>95</v>
      </c>
      <c r="N74" s="99" t="s">
        <v>95</v>
      </c>
      <c r="O74" s="99" t="s">
        <v>95</v>
      </c>
      <c r="P74" s="156"/>
      <c r="Q74" s="156"/>
    </row>
    <row r="75" spans="2:17" ht="66.75" customHeight="1" x14ac:dyDescent="0.3">
      <c r="B75" s="125" t="s">
        <v>149</v>
      </c>
      <c r="C75" s="127">
        <v>62</v>
      </c>
      <c r="D75" s="125" t="s">
        <v>215</v>
      </c>
      <c r="E75" s="127">
        <v>4067345</v>
      </c>
      <c r="F75" s="127" t="s">
        <v>111</v>
      </c>
      <c r="G75" s="127" t="s">
        <v>115</v>
      </c>
      <c r="H75" s="95">
        <v>40514</v>
      </c>
      <c r="I75" s="94">
        <v>124125</v>
      </c>
      <c r="J75" s="74" t="s">
        <v>216</v>
      </c>
      <c r="K75" s="124" t="s">
        <v>218</v>
      </c>
      <c r="L75" s="94" t="s">
        <v>217</v>
      </c>
      <c r="M75" s="127" t="s">
        <v>95</v>
      </c>
      <c r="N75" s="127" t="s">
        <v>95</v>
      </c>
      <c r="O75" s="127" t="s">
        <v>95</v>
      </c>
      <c r="P75" s="156"/>
      <c r="Q75" s="156"/>
    </row>
    <row r="76" spans="2:17" ht="15" thickBot="1" x14ac:dyDescent="0.35"/>
    <row r="77" spans="2:17" ht="26.4" thickBot="1" x14ac:dyDescent="0.35">
      <c r="B77" s="163" t="s">
        <v>45</v>
      </c>
      <c r="C77" s="164"/>
      <c r="D77" s="164"/>
      <c r="E77" s="164"/>
      <c r="F77" s="164"/>
      <c r="G77" s="164"/>
      <c r="H77" s="164"/>
      <c r="I77" s="164"/>
      <c r="J77" s="164"/>
      <c r="K77" s="164"/>
      <c r="L77" s="164"/>
      <c r="M77" s="164"/>
      <c r="N77" s="165"/>
    </row>
    <row r="80" spans="2:17" ht="28.8" x14ac:dyDescent="0.3">
      <c r="B80" s="45" t="s">
        <v>33</v>
      </c>
      <c r="C80" s="45" t="s">
        <v>46</v>
      </c>
      <c r="D80" s="169" t="s">
        <v>3</v>
      </c>
      <c r="E80" s="171"/>
    </row>
    <row r="81" spans="1:26" x14ac:dyDescent="0.3">
      <c r="B81" s="46" t="s">
        <v>85</v>
      </c>
      <c r="C81" s="80" t="s">
        <v>95</v>
      </c>
      <c r="D81" s="172"/>
      <c r="E81" s="172"/>
    </row>
    <row r="84" spans="1:26" ht="25.8" x14ac:dyDescent="0.3">
      <c r="B84" s="175" t="s">
        <v>62</v>
      </c>
      <c r="C84" s="176"/>
      <c r="D84" s="176"/>
      <c r="E84" s="176"/>
      <c r="F84" s="176"/>
      <c r="G84" s="176"/>
      <c r="H84" s="176"/>
      <c r="I84" s="176"/>
      <c r="J84" s="176"/>
      <c r="K84" s="176"/>
      <c r="L84" s="176"/>
      <c r="M84" s="176"/>
      <c r="N84" s="176"/>
      <c r="O84" s="176"/>
      <c r="P84" s="176"/>
    </row>
    <row r="86" spans="1:26" ht="15" thickBot="1" x14ac:dyDescent="0.35"/>
    <row r="87" spans="1:26" ht="26.4" thickBot="1" x14ac:dyDescent="0.35">
      <c r="B87" s="163" t="s">
        <v>53</v>
      </c>
      <c r="C87" s="164"/>
      <c r="D87" s="164"/>
      <c r="E87" s="164"/>
      <c r="F87" s="164"/>
      <c r="G87" s="164"/>
      <c r="H87" s="164"/>
      <c r="I87" s="164"/>
      <c r="J87" s="164"/>
      <c r="K87" s="164"/>
      <c r="L87" s="164"/>
      <c r="M87" s="164"/>
      <c r="N87" s="165"/>
    </row>
    <row r="89" spans="1:26" ht="15" thickBot="1" x14ac:dyDescent="0.35">
      <c r="M89" s="43"/>
      <c r="N89" s="43"/>
    </row>
    <row r="90" spans="1:26" s="67" customFormat="1" ht="57.6" x14ac:dyDescent="0.3">
      <c r="B90" s="77" t="s">
        <v>104</v>
      </c>
      <c r="C90" s="77" t="s">
        <v>105</v>
      </c>
      <c r="D90" s="110" t="s">
        <v>106</v>
      </c>
      <c r="E90" s="77" t="s">
        <v>44</v>
      </c>
      <c r="F90" s="77" t="s">
        <v>22</v>
      </c>
      <c r="G90" s="77" t="s">
        <v>65</v>
      </c>
      <c r="H90" s="77" t="s">
        <v>17</v>
      </c>
      <c r="I90" s="77" t="s">
        <v>10</v>
      </c>
      <c r="J90" s="77" t="s">
        <v>31</v>
      </c>
      <c r="K90" s="77" t="s">
        <v>60</v>
      </c>
      <c r="L90" s="77" t="s">
        <v>20</v>
      </c>
      <c r="M90" s="63" t="s">
        <v>26</v>
      </c>
      <c r="N90" s="77" t="s">
        <v>107</v>
      </c>
      <c r="O90" s="77" t="s">
        <v>36</v>
      </c>
      <c r="P90" s="78" t="s">
        <v>11</v>
      </c>
      <c r="Q90" s="78" t="s">
        <v>19</v>
      </c>
    </row>
    <row r="91" spans="1:26" s="73" customFormat="1" ht="100.8" x14ac:dyDescent="0.3">
      <c r="A91" s="34">
        <v>1</v>
      </c>
      <c r="B91" s="74" t="s">
        <v>171</v>
      </c>
      <c r="C91" s="74" t="s">
        <v>171</v>
      </c>
      <c r="D91" s="111" t="s">
        <v>210</v>
      </c>
      <c r="E91" s="69" t="s">
        <v>211</v>
      </c>
      <c r="F91" s="70" t="s">
        <v>96</v>
      </c>
      <c r="G91" s="85"/>
      <c r="H91" s="76">
        <v>40504</v>
      </c>
      <c r="I91" s="76" t="s">
        <v>174</v>
      </c>
      <c r="J91" s="71"/>
      <c r="K91" s="92"/>
      <c r="L91" s="92"/>
      <c r="M91" s="128"/>
      <c r="N91" s="92"/>
      <c r="O91" s="17"/>
      <c r="P91" s="17">
        <v>571</v>
      </c>
      <c r="Q91" s="86" t="s">
        <v>209</v>
      </c>
      <c r="R91" s="72"/>
      <c r="S91" s="72"/>
      <c r="T91" s="72"/>
      <c r="U91" s="72"/>
      <c r="V91" s="72"/>
      <c r="W91" s="72"/>
      <c r="X91" s="72"/>
      <c r="Y91" s="72"/>
      <c r="Z91" s="72"/>
    </row>
    <row r="92" spans="1:26" s="73" customFormat="1" x14ac:dyDescent="0.3">
      <c r="A92" s="34"/>
      <c r="B92" s="35" t="s">
        <v>16</v>
      </c>
      <c r="C92" s="74"/>
      <c r="D92" s="111"/>
      <c r="E92" s="69"/>
      <c r="F92" s="70"/>
      <c r="G92" s="70"/>
      <c r="H92" s="70"/>
      <c r="I92" s="71"/>
      <c r="J92" s="71"/>
      <c r="K92" s="75"/>
      <c r="L92" s="75"/>
      <c r="M92" s="84"/>
      <c r="N92" s="75"/>
      <c r="O92" s="17"/>
      <c r="P92" s="17"/>
      <c r="Q92" s="87"/>
    </row>
    <row r="93" spans="1:26" x14ac:dyDescent="0.3">
      <c r="B93" s="18"/>
      <c r="C93" s="18"/>
      <c r="D93" s="112"/>
      <c r="E93" s="19"/>
      <c r="F93" s="18"/>
      <c r="G93" s="18"/>
      <c r="H93" s="18"/>
      <c r="I93" s="18"/>
      <c r="J93" s="18"/>
      <c r="K93" s="18"/>
      <c r="L93" s="18"/>
      <c r="M93" s="18"/>
      <c r="N93" s="18"/>
      <c r="O93" s="18"/>
      <c r="P93" s="18"/>
    </row>
    <row r="94" spans="1:26" ht="18" x14ac:dyDescent="0.3">
      <c r="B94" s="39" t="s">
        <v>32</v>
      </c>
      <c r="C94" s="49" t="s">
        <v>120</v>
      </c>
      <c r="H94" s="20"/>
      <c r="I94" s="20"/>
      <c r="J94" s="20"/>
      <c r="K94" s="20"/>
      <c r="L94" s="20"/>
      <c r="M94" s="20"/>
      <c r="N94" s="18"/>
      <c r="O94" s="18"/>
      <c r="P94" s="18"/>
    </row>
    <row r="96" spans="1:26" ht="15" thickBot="1" x14ac:dyDescent="0.35"/>
    <row r="97" spans="2:17" ht="29.4" thickBot="1" x14ac:dyDescent="0.35">
      <c r="B97" s="50" t="s">
        <v>48</v>
      </c>
      <c r="C97" s="51" t="s">
        <v>49</v>
      </c>
      <c r="D97" s="114" t="s">
        <v>50</v>
      </c>
      <c r="E97" s="51" t="s">
        <v>54</v>
      </c>
    </row>
    <row r="98" spans="2:17" x14ac:dyDescent="0.3">
      <c r="B98" s="44" t="s">
        <v>86</v>
      </c>
      <c r="C98" s="47">
        <v>20</v>
      </c>
      <c r="D98" s="115">
        <v>0</v>
      </c>
      <c r="E98" s="166">
        <f>+D98+D99+D100</f>
        <v>0</v>
      </c>
    </row>
    <row r="99" spans="2:17" x14ac:dyDescent="0.3">
      <c r="B99" s="44" t="s">
        <v>87</v>
      </c>
      <c r="C99" s="37">
        <v>30</v>
      </c>
      <c r="D99" s="1">
        <v>0</v>
      </c>
      <c r="E99" s="167"/>
    </row>
    <row r="100" spans="2:17" ht="15" thickBot="1" x14ac:dyDescent="0.35">
      <c r="B100" s="44" t="s">
        <v>88</v>
      </c>
      <c r="C100" s="48">
        <v>40</v>
      </c>
      <c r="D100" s="116">
        <v>0</v>
      </c>
      <c r="E100" s="168"/>
    </row>
    <row r="102" spans="2:17" ht="15" thickBot="1" x14ac:dyDescent="0.35"/>
    <row r="103" spans="2:17" ht="26.4" thickBot="1" x14ac:dyDescent="0.35">
      <c r="B103" s="163" t="s">
        <v>51</v>
      </c>
      <c r="C103" s="164"/>
      <c r="D103" s="164"/>
      <c r="E103" s="164"/>
      <c r="F103" s="164"/>
      <c r="G103" s="164"/>
      <c r="H103" s="164"/>
      <c r="I103" s="164"/>
      <c r="J103" s="164"/>
      <c r="K103" s="164"/>
      <c r="L103" s="164"/>
      <c r="M103" s="164"/>
      <c r="N103" s="165"/>
    </row>
    <row r="105" spans="2:17" ht="43.2" x14ac:dyDescent="0.3">
      <c r="B105" s="79" t="s">
        <v>0</v>
      </c>
      <c r="C105" s="79" t="s">
        <v>39</v>
      </c>
      <c r="D105" s="103" t="s">
        <v>40</v>
      </c>
      <c r="E105" s="79" t="s">
        <v>78</v>
      </c>
      <c r="F105" s="79" t="s">
        <v>80</v>
      </c>
      <c r="G105" s="79" t="s">
        <v>81</v>
      </c>
      <c r="H105" s="79" t="s">
        <v>82</v>
      </c>
      <c r="I105" s="79" t="s">
        <v>79</v>
      </c>
      <c r="J105" s="169" t="s">
        <v>83</v>
      </c>
      <c r="K105" s="170"/>
      <c r="L105" s="171"/>
      <c r="M105" s="79" t="s">
        <v>84</v>
      </c>
      <c r="N105" s="79" t="s">
        <v>41</v>
      </c>
      <c r="O105" s="79" t="s">
        <v>42</v>
      </c>
      <c r="P105" s="169" t="s">
        <v>3</v>
      </c>
      <c r="Q105" s="171"/>
    </row>
    <row r="106" spans="2:17" ht="29.25" customHeight="1" x14ac:dyDescent="0.3">
      <c r="B106" s="150" t="s">
        <v>121</v>
      </c>
      <c r="C106" s="150"/>
      <c r="D106" s="150"/>
      <c r="E106" s="1"/>
      <c r="F106" s="152"/>
      <c r="G106" s="151"/>
      <c r="H106" s="132"/>
      <c r="I106" s="2"/>
      <c r="J106" s="150"/>
      <c r="K106" s="58"/>
      <c r="L106" s="150"/>
      <c r="M106" s="80"/>
      <c r="N106" s="80"/>
      <c r="O106" s="80"/>
      <c r="P106" s="156" t="s">
        <v>221</v>
      </c>
      <c r="Q106" s="156"/>
    </row>
    <row r="107" spans="2:17" ht="33.75" customHeight="1" x14ac:dyDescent="0.3">
      <c r="B107" s="150" t="s">
        <v>92</v>
      </c>
      <c r="C107" s="150"/>
      <c r="D107" s="150"/>
      <c r="E107" s="1"/>
      <c r="F107" s="152"/>
      <c r="G107" s="151"/>
      <c r="H107" s="132"/>
      <c r="I107" s="2"/>
      <c r="J107" s="150"/>
      <c r="K107" s="58"/>
      <c r="L107" s="150"/>
      <c r="M107" s="80"/>
      <c r="N107" s="80"/>
      <c r="O107" s="80"/>
      <c r="P107" s="156" t="s">
        <v>221</v>
      </c>
      <c r="Q107" s="156"/>
    </row>
    <row r="108" spans="2:17" ht="31.5" customHeight="1" x14ac:dyDescent="0.3">
      <c r="B108" s="150" t="s">
        <v>93</v>
      </c>
      <c r="C108" s="150"/>
      <c r="D108" s="150"/>
      <c r="E108" s="1"/>
      <c r="F108" s="152"/>
      <c r="G108" s="151"/>
      <c r="H108" s="132"/>
      <c r="I108" s="2"/>
      <c r="J108" s="150"/>
      <c r="K108" s="58"/>
      <c r="L108" s="150"/>
      <c r="M108" s="80"/>
      <c r="N108" s="80"/>
      <c r="O108" s="80"/>
      <c r="P108" s="156" t="s">
        <v>221</v>
      </c>
      <c r="Q108" s="156"/>
    </row>
    <row r="110" spans="2:17" ht="15" thickBot="1" x14ac:dyDescent="0.35"/>
    <row r="111" spans="2:17" ht="28.8" x14ac:dyDescent="0.3">
      <c r="B111" s="82" t="s">
        <v>33</v>
      </c>
      <c r="C111" s="82" t="s">
        <v>48</v>
      </c>
      <c r="D111" s="103" t="s">
        <v>49</v>
      </c>
      <c r="E111" s="82" t="s">
        <v>50</v>
      </c>
      <c r="F111" s="51" t="s">
        <v>55</v>
      </c>
      <c r="G111" s="54"/>
    </row>
    <row r="112" spans="2:17" ht="103.8" x14ac:dyDescent="0.3">
      <c r="B112" s="157" t="s">
        <v>52</v>
      </c>
      <c r="C112" s="3" t="s">
        <v>89</v>
      </c>
      <c r="D112" s="1">
        <v>25</v>
      </c>
      <c r="E112" s="1">
        <v>0</v>
      </c>
      <c r="F112" s="158">
        <f>+E112+E113+E114</f>
        <v>0</v>
      </c>
      <c r="G112" s="55"/>
    </row>
    <row r="113" spans="2:7" ht="69.599999999999994" x14ac:dyDescent="0.3">
      <c r="B113" s="157"/>
      <c r="C113" s="3" t="s">
        <v>90</v>
      </c>
      <c r="D113" s="97">
        <v>25</v>
      </c>
      <c r="E113" s="125">
        <v>0</v>
      </c>
      <c r="F113" s="159"/>
      <c r="G113" s="55"/>
    </row>
    <row r="114" spans="2:7" ht="58.2" x14ac:dyDescent="0.3">
      <c r="B114" s="157"/>
      <c r="C114" s="3" t="s">
        <v>91</v>
      </c>
      <c r="D114" s="1">
        <v>10</v>
      </c>
      <c r="E114" s="1">
        <v>0</v>
      </c>
      <c r="F114" s="160"/>
      <c r="G114" s="55"/>
    </row>
    <row r="115" spans="2:7" x14ac:dyDescent="0.3">
      <c r="C115" s="64"/>
    </row>
    <row r="118" spans="2:7" x14ac:dyDescent="0.3">
      <c r="B118" s="81" t="s">
        <v>56</v>
      </c>
    </row>
    <row r="121" spans="2:7" x14ac:dyDescent="0.3">
      <c r="B121" s="83" t="s">
        <v>33</v>
      </c>
      <c r="C121" s="83" t="s">
        <v>57</v>
      </c>
      <c r="D121" s="109" t="s">
        <v>50</v>
      </c>
      <c r="E121" s="82" t="s">
        <v>16</v>
      </c>
    </row>
    <row r="122" spans="2:7" ht="27.6" x14ac:dyDescent="0.3">
      <c r="B122" s="65" t="s">
        <v>58</v>
      </c>
      <c r="C122" s="66">
        <v>40</v>
      </c>
      <c r="D122" s="1">
        <f>+E98</f>
        <v>0</v>
      </c>
      <c r="E122" s="161">
        <f>+D122+D123</f>
        <v>0</v>
      </c>
    </row>
    <row r="123" spans="2:7" ht="41.4" x14ac:dyDescent="0.3">
      <c r="B123" s="65" t="s">
        <v>59</v>
      </c>
      <c r="C123" s="66">
        <v>60</v>
      </c>
      <c r="D123" s="1">
        <f>+F112</f>
        <v>0</v>
      </c>
      <c r="E123" s="162"/>
    </row>
    <row r="134" spans="1:1" x14ac:dyDescent="0.3">
      <c r="A134" s="4" t="s">
        <v>118</v>
      </c>
    </row>
  </sheetData>
  <mergeCells count="39">
    <mergeCell ref="B51:B52"/>
    <mergeCell ref="C51:C52"/>
    <mergeCell ref="D51:E51"/>
    <mergeCell ref="B2:P2"/>
    <mergeCell ref="B4:P4"/>
    <mergeCell ref="C6:N6"/>
    <mergeCell ref="C7:N7"/>
    <mergeCell ref="C8:N8"/>
    <mergeCell ref="C9:N9"/>
    <mergeCell ref="C10:E10"/>
    <mergeCell ref="B14:C21"/>
    <mergeCell ref="B22:C22"/>
    <mergeCell ref="E40:E41"/>
    <mergeCell ref="M45:N45"/>
    <mergeCell ref="J73:L73"/>
    <mergeCell ref="P73:Q73"/>
    <mergeCell ref="C55:N55"/>
    <mergeCell ref="B57:N57"/>
    <mergeCell ref="O60:P60"/>
    <mergeCell ref="O61:P61"/>
    <mergeCell ref="O62:P62"/>
    <mergeCell ref="B68:N68"/>
    <mergeCell ref="P106:Q106"/>
    <mergeCell ref="B84:P84"/>
    <mergeCell ref="P74:Q74"/>
    <mergeCell ref="B77:N77"/>
    <mergeCell ref="D80:E80"/>
    <mergeCell ref="D81:E81"/>
    <mergeCell ref="P75:Q75"/>
    <mergeCell ref="B87:N87"/>
    <mergeCell ref="E98:E100"/>
    <mergeCell ref="B103:N103"/>
    <mergeCell ref="J105:L105"/>
    <mergeCell ref="P105:Q105"/>
    <mergeCell ref="P107:Q107"/>
    <mergeCell ref="P108:Q108"/>
    <mergeCell ref="B112:B114"/>
    <mergeCell ref="F112:F114"/>
    <mergeCell ref="E122:E123"/>
  </mergeCells>
  <dataValidations count="2">
    <dataValidation type="list" allowBlank="1" showInputMessage="1" showErrorMessage="1" sqref="WVE983039 A65535 IS65535 SO65535 ACK65535 AMG65535 AWC65535 BFY65535 BPU65535 BZQ65535 CJM65535 CTI65535 DDE65535 DNA65535 DWW65535 EGS65535 EQO65535 FAK65535 FKG65535 FUC65535 GDY65535 GNU65535 GXQ65535 HHM65535 HRI65535 IBE65535 ILA65535 IUW65535 JES65535 JOO65535 JYK65535 KIG65535 KSC65535 LBY65535 LLU65535 LVQ65535 MFM65535 MPI65535 MZE65535 NJA65535 NSW65535 OCS65535 OMO65535 OWK65535 PGG65535 PQC65535 PZY65535 QJU65535 QTQ65535 RDM65535 RNI65535 RXE65535 SHA65535 SQW65535 TAS65535 TKO65535 TUK65535 UEG65535 UOC65535 UXY65535 VHU65535 VRQ65535 WBM65535 WLI65535 WVE65535 A131071 IS131071 SO131071 ACK131071 AMG131071 AWC131071 BFY131071 BPU131071 BZQ131071 CJM131071 CTI131071 DDE131071 DNA131071 DWW131071 EGS131071 EQO131071 FAK131071 FKG131071 FUC131071 GDY131071 GNU131071 GXQ131071 HHM131071 HRI131071 IBE131071 ILA131071 IUW131071 JES131071 JOO131071 JYK131071 KIG131071 KSC131071 LBY131071 LLU131071 LVQ131071 MFM131071 MPI131071 MZE131071 NJA131071 NSW131071 OCS131071 OMO131071 OWK131071 PGG131071 PQC131071 PZY131071 QJU131071 QTQ131071 RDM131071 RNI131071 RXE131071 SHA131071 SQW131071 TAS131071 TKO131071 TUK131071 UEG131071 UOC131071 UXY131071 VHU131071 VRQ131071 WBM131071 WLI131071 WVE131071 A196607 IS196607 SO196607 ACK196607 AMG196607 AWC196607 BFY196607 BPU196607 BZQ196607 CJM196607 CTI196607 DDE196607 DNA196607 DWW196607 EGS196607 EQO196607 FAK196607 FKG196607 FUC196607 GDY196607 GNU196607 GXQ196607 HHM196607 HRI196607 IBE196607 ILA196607 IUW196607 JES196607 JOO196607 JYK196607 KIG196607 KSC196607 LBY196607 LLU196607 LVQ196607 MFM196607 MPI196607 MZE196607 NJA196607 NSW196607 OCS196607 OMO196607 OWK196607 PGG196607 PQC196607 PZY196607 QJU196607 QTQ196607 RDM196607 RNI196607 RXE196607 SHA196607 SQW196607 TAS196607 TKO196607 TUK196607 UEG196607 UOC196607 UXY196607 VHU196607 VRQ196607 WBM196607 WLI196607 WVE196607 A262143 IS262143 SO262143 ACK262143 AMG262143 AWC262143 BFY262143 BPU262143 BZQ262143 CJM262143 CTI262143 DDE262143 DNA262143 DWW262143 EGS262143 EQO262143 FAK262143 FKG262143 FUC262143 GDY262143 GNU262143 GXQ262143 HHM262143 HRI262143 IBE262143 ILA262143 IUW262143 JES262143 JOO262143 JYK262143 KIG262143 KSC262143 LBY262143 LLU262143 LVQ262143 MFM262143 MPI262143 MZE262143 NJA262143 NSW262143 OCS262143 OMO262143 OWK262143 PGG262143 PQC262143 PZY262143 QJU262143 QTQ262143 RDM262143 RNI262143 RXE262143 SHA262143 SQW262143 TAS262143 TKO262143 TUK262143 UEG262143 UOC262143 UXY262143 VHU262143 VRQ262143 WBM262143 WLI262143 WVE262143 A327679 IS327679 SO327679 ACK327679 AMG327679 AWC327679 BFY327679 BPU327679 BZQ327679 CJM327679 CTI327679 DDE327679 DNA327679 DWW327679 EGS327679 EQO327679 FAK327679 FKG327679 FUC327679 GDY327679 GNU327679 GXQ327679 HHM327679 HRI327679 IBE327679 ILA327679 IUW327679 JES327679 JOO327679 JYK327679 KIG327679 KSC327679 LBY327679 LLU327679 LVQ327679 MFM327679 MPI327679 MZE327679 NJA327679 NSW327679 OCS327679 OMO327679 OWK327679 PGG327679 PQC327679 PZY327679 QJU327679 QTQ327679 RDM327679 RNI327679 RXE327679 SHA327679 SQW327679 TAS327679 TKO327679 TUK327679 UEG327679 UOC327679 UXY327679 VHU327679 VRQ327679 WBM327679 WLI327679 WVE327679 A393215 IS393215 SO393215 ACK393215 AMG393215 AWC393215 BFY393215 BPU393215 BZQ393215 CJM393215 CTI393215 DDE393215 DNA393215 DWW393215 EGS393215 EQO393215 FAK393215 FKG393215 FUC393215 GDY393215 GNU393215 GXQ393215 HHM393215 HRI393215 IBE393215 ILA393215 IUW393215 JES393215 JOO393215 JYK393215 KIG393215 KSC393215 LBY393215 LLU393215 LVQ393215 MFM393215 MPI393215 MZE393215 NJA393215 NSW393215 OCS393215 OMO393215 OWK393215 PGG393215 PQC393215 PZY393215 QJU393215 QTQ393215 RDM393215 RNI393215 RXE393215 SHA393215 SQW393215 TAS393215 TKO393215 TUK393215 UEG393215 UOC393215 UXY393215 VHU393215 VRQ393215 WBM393215 WLI393215 WVE393215 A458751 IS458751 SO458751 ACK458751 AMG458751 AWC458751 BFY458751 BPU458751 BZQ458751 CJM458751 CTI458751 DDE458751 DNA458751 DWW458751 EGS458751 EQO458751 FAK458751 FKG458751 FUC458751 GDY458751 GNU458751 GXQ458751 HHM458751 HRI458751 IBE458751 ILA458751 IUW458751 JES458751 JOO458751 JYK458751 KIG458751 KSC458751 LBY458751 LLU458751 LVQ458751 MFM458751 MPI458751 MZE458751 NJA458751 NSW458751 OCS458751 OMO458751 OWK458751 PGG458751 PQC458751 PZY458751 QJU458751 QTQ458751 RDM458751 RNI458751 RXE458751 SHA458751 SQW458751 TAS458751 TKO458751 TUK458751 UEG458751 UOC458751 UXY458751 VHU458751 VRQ458751 WBM458751 WLI458751 WVE458751 A524287 IS524287 SO524287 ACK524287 AMG524287 AWC524287 BFY524287 BPU524287 BZQ524287 CJM524287 CTI524287 DDE524287 DNA524287 DWW524287 EGS524287 EQO524287 FAK524287 FKG524287 FUC524287 GDY524287 GNU524287 GXQ524287 HHM524287 HRI524287 IBE524287 ILA524287 IUW524287 JES524287 JOO524287 JYK524287 KIG524287 KSC524287 LBY524287 LLU524287 LVQ524287 MFM524287 MPI524287 MZE524287 NJA524287 NSW524287 OCS524287 OMO524287 OWK524287 PGG524287 PQC524287 PZY524287 QJU524287 QTQ524287 RDM524287 RNI524287 RXE524287 SHA524287 SQW524287 TAS524287 TKO524287 TUK524287 UEG524287 UOC524287 UXY524287 VHU524287 VRQ524287 WBM524287 WLI524287 WVE524287 A589823 IS589823 SO589823 ACK589823 AMG589823 AWC589823 BFY589823 BPU589823 BZQ589823 CJM589823 CTI589823 DDE589823 DNA589823 DWW589823 EGS589823 EQO589823 FAK589823 FKG589823 FUC589823 GDY589823 GNU589823 GXQ589823 HHM589823 HRI589823 IBE589823 ILA589823 IUW589823 JES589823 JOO589823 JYK589823 KIG589823 KSC589823 LBY589823 LLU589823 LVQ589823 MFM589823 MPI589823 MZE589823 NJA589823 NSW589823 OCS589823 OMO589823 OWK589823 PGG589823 PQC589823 PZY589823 QJU589823 QTQ589823 RDM589823 RNI589823 RXE589823 SHA589823 SQW589823 TAS589823 TKO589823 TUK589823 UEG589823 UOC589823 UXY589823 VHU589823 VRQ589823 WBM589823 WLI589823 WVE589823 A655359 IS655359 SO655359 ACK655359 AMG655359 AWC655359 BFY655359 BPU655359 BZQ655359 CJM655359 CTI655359 DDE655359 DNA655359 DWW655359 EGS655359 EQO655359 FAK655359 FKG655359 FUC655359 GDY655359 GNU655359 GXQ655359 HHM655359 HRI655359 IBE655359 ILA655359 IUW655359 JES655359 JOO655359 JYK655359 KIG655359 KSC655359 LBY655359 LLU655359 LVQ655359 MFM655359 MPI655359 MZE655359 NJA655359 NSW655359 OCS655359 OMO655359 OWK655359 PGG655359 PQC655359 PZY655359 QJU655359 QTQ655359 RDM655359 RNI655359 RXE655359 SHA655359 SQW655359 TAS655359 TKO655359 TUK655359 UEG655359 UOC655359 UXY655359 VHU655359 VRQ655359 WBM655359 WLI655359 WVE655359 A720895 IS720895 SO720895 ACK720895 AMG720895 AWC720895 BFY720895 BPU720895 BZQ720895 CJM720895 CTI720895 DDE720895 DNA720895 DWW720895 EGS720895 EQO720895 FAK720895 FKG720895 FUC720895 GDY720895 GNU720895 GXQ720895 HHM720895 HRI720895 IBE720895 ILA720895 IUW720895 JES720895 JOO720895 JYK720895 KIG720895 KSC720895 LBY720895 LLU720895 LVQ720895 MFM720895 MPI720895 MZE720895 NJA720895 NSW720895 OCS720895 OMO720895 OWK720895 PGG720895 PQC720895 PZY720895 QJU720895 QTQ720895 RDM720895 RNI720895 RXE720895 SHA720895 SQW720895 TAS720895 TKO720895 TUK720895 UEG720895 UOC720895 UXY720895 VHU720895 VRQ720895 WBM720895 WLI720895 WVE720895 A786431 IS786431 SO786431 ACK786431 AMG786431 AWC786431 BFY786431 BPU786431 BZQ786431 CJM786431 CTI786431 DDE786431 DNA786431 DWW786431 EGS786431 EQO786431 FAK786431 FKG786431 FUC786431 GDY786431 GNU786431 GXQ786431 HHM786431 HRI786431 IBE786431 ILA786431 IUW786431 JES786431 JOO786431 JYK786431 KIG786431 KSC786431 LBY786431 LLU786431 LVQ786431 MFM786431 MPI786431 MZE786431 NJA786431 NSW786431 OCS786431 OMO786431 OWK786431 PGG786431 PQC786431 PZY786431 QJU786431 QTQ786431 RDM786431 RNI786431 RXE786431 SHA786431 SQW786431 TAS786431 TKO786431 TUK786431 UEG786431 UOC786431 UXY786431 VHU786431 VRQ786431 WBM786431 WLI786431 WVE786431 A851967 IS851967 SO851967 ACK851967 AMG851967 AWC851967 BFY851967 BPU851967 BZQ851967 CJM851967 CTI851967 DDE851967 DNA851967 DWW851967 EGS851967 EQO851967 FAK851967 FKG851967 FUC851967 GDY851967 GNU851967 GXQ851967 HHM851967 HRI851967 IBE851967 ILA851967 IUW851967 JES851967 JOO851967 JYK851967 KIG851967 KSC851967 LBY851967 LLU851967 LVQ851967 MFM851967 MPI851967 MZE851967 NJA851967 NSW851967 OCS851967 OMO851967 OWK851967 PGG851967 PQC851967 PZY851967 QJU851967 QTQ851967 RDM851967 RNI851967 RXE851967 SHA851967 SQW851967 TAS851967 TKO851967 TUK851967 UEG851967 UOC851967 UXY851967 VHU851967 VRQ851967 WBM851967 WLI851967 WVE851967 A917503 IS917503 SO917503 ACK917503 AMG917503 AWC917503 BFY917503 BPU917503 BZQ917503 CJM917503 CTI917503 DDE917503 DNA917503 DWW917503 EGS917503 EQO917503 FAK917503 FKG917503 FUC917503 GDY917503 GNU917503 GXQ917503 HHM917503 HRI917503 IBE917503 ILA917503 IUW917503 JES917503 JOO917503 JYK917503 KIG917503 KSC917503 LBY917503 LLU917503 LVQ917503 MFM917503 MPI917503 MZE917503 NJA917503 NSW917503 OCS917503 OMO917503 OWK917503 PGG917503 PQC917503 PZY917503 QJU917503 QTQ917503 RDM917503 RNI917503 RXE917503 SHA917503 SQW917503 TAS917503 TKO917503 TUK917503 UEG917503 UOC917503 UXY917503 VHU917503 VRQ917503 WBM917503 WLI917503 WVE917503 A983039 IS983039 SO983039 ACK983039 AMG983039 AWC983039 BFY983039 BPU983039 BZQ983039 CJM983039 CTI983039 DDE983039 DNA983039 DWW983039 EGS983039 EQO983039 FAK983039 FKG983039 FUC983039 GDY983039 GNU983039 GXQ983039 HHM983039 HRI983039 IBE983039 ILA983039 IUW983039 JES983039 JOO983039 JYK983039 KIG983039 KSC983039 LBY983039 LLU983039 LVQ983039 MFM983039 MPI983039 MZE983039 NJA983039 NSW983039 OCS983039 OMO983039 OWK983039 PGG983039 PQC983039 PZY983039 QJU983039 QTQ983039 RDM983039 RNI983039 RXE983039 SHA983039 SQW983039 TAS983039 TKO983039 TUK983039 UEG983039 UOC983039 UXY983039 VHU983039 VRQ983039 WBM983039 WLI98303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39 WLL983039 C65535 IV65535 SR65535 ACN65535 AMJ65535 AWF65535 BGB65535 BPX65535 BZT65535 CJP65535 CTL65535 DDH65535 DND65535 DWZ65535 EGV65535 EQR65535 FAN65535 FKJ65535 FUF65535 GEB65535 GNX65535 GXT65535 HHP65535 HRL65535 IBH65535 ILD65535 IUZ65535 JEV65535 JOR65535 JYN65535 KIJ65535 KSF65535 LCB65535 LLX65535 LVT65535 MFP65535 MPL65535 MZH65535 NJD65535 NSZ65535 OCV65535 OMR65535 OWN65535 PGJ65535 PQF65535 QAB65535 QJX65535 QTT65535 RDP65535 RNL65535 RXH65535 SHD65535 SQZ65535 TAV65535 TKR65535 TUN65535 UEJ65535 UOF65535 UYB65535 VHX65535 VRT65535 WBP65535 WLL65535 WVH65535 C131071 IV131071 SR131071 ACN131071 AMJ131071 AWF131071 BGB131071 BPX131071 BZT131071 CJP131071 CTL131071 DDH131071 DND131071 DWZ131071 EGV131071 EQR131071 FAN131071 FKJ131071 FUF131071 GEB131071 GNX131071 GXT131071 HHP131071 HRL131071 IBH131071 ILD131071 IUZ131071 JEV131071 JOR131071 JYN131071 KIJ131071 KSF131071 LCB131071 LLX131071 LVT131071 MFP131071 MPL131071 MZH131071 NJD131071 NSZ131071 OCV131071 OMR131071 OWN131071 PGJ131071 PQF131071 QAB131071 QJX131071 QTT131071 RDP131071 RNL131071 RXH131071 SHD131071 SQZ131071 TAV131071 TKR131071 TUN131071 UEJ131071 UOF131071 UYB131071 VHX131071 VRT131071 WBP131071 WLL131071 WVH131071 C196607 IV196607 SR196607 ACN196607 AMJ196607 AWF196607 BGB196607 BPX196607 BZT196607 CJP196607 CTL196607 DDH196607 DND196607 DWZ196607 EGV196607 EQR196607 FAN196607 FKJ196607 FUF196607 GEB196607 GNX196607 GXT196607 HHP196607 HRL196607 IBH196607 ILD196607 IUZ196607 JEV196607 JOR196607 JYN196607 KIJ196607 KSF196607 LCB196607 LLX196607 LVT196607 MFP196607 MPL196607 MZH196607 NJD196607 NSZ196607 OCV196607 OMR196607 OWN196607 PGJ196607 PQF196607 QAB196607 QJX196607 QTT196607 RDP196607 RNL196607 RXH196607 SHD196607 SQZ196607 TAV196607 TKR196607 TUN196607 UEJ196607 UOF196607 UYB196607 VHX196607 VRT196607 WBP196607 WLL196607 WVH196607 C262143 IV262143 SR262143 ACN262143 AMJ262143 AWF262143 BGB262143 BPX262143 BZT262143 CJP262143 CTL262143 DDH262143 DND262143 DWZ262143 EGV262143 EQR262143 FAN262143 FKJ262143 FUF262143 GEB262143 GNX262143 GXT262143 HHP262143 HRL262143 IBH262143 ILD262143 IUZ262143 JEV262143 JOR262143 JYN262143 KIJ262143 KSF262143 LCB262143 LLX262143 LVT262143 MFP262143 MPL262143 MZH262143 NJD262143 NSZ262143 OCV262143 OMR262143 OWN262143 PGJ262143 PQF262143 QAB262143 QJX262143 QTT262143 RDP262143 RNL262143 RXH262143 SHD262143 SQZ262143 TAV262143 TKR262143 TUN262143 UEJ262143 UOF262143 UYB262143 VHX262143 VRT262143 WBP262143 WLL262143 WVH262143 C327679 IV327679 SR327679 ACN327679 AMJ327679 AWF327679 BGB327679 BPX327679 BZT327679 CJP327679 CTL327679 DDH327679 DND327679 DWZ327679 EGV327679 EQR327679 FAN327679 FKJ327679 FUF327679 GEB327679 GNX327679 GXT327679 HHP327679 HRL327679 IBH327679 ILD327679 IUZ327679 JEV327679 JOR327679 JYN327679 KIJ327679 KSF327679 LCB327679 LLX327679 LVT327679 MFP327679 MPL327679 MZH327679 NJD327679 NSZ327679 OCV327679 OMR327679 OWN327679 PGJ327679 PQF327679 QAB327679 QJX327679 QTT327679 RDP327679 RNL327679 RXH327679 SHD327679 SQZ327679 TAV327679 TKR327679 TUN327679 UEJ327679 UOF327679 UYB327679 VHX327679 VRT327679 WBP327679 WLL327679 WVH327679 C393215 IV393215 SR393215 ACN393215 AMJ393215 AWF393215 BGB393215 BPX393215 BZT393215 CJP393215 CTL393215 DDH393215 DND393215 DWZ393215 EGV393215 EQR393215 FAN393215 FKJ393215 FUF393215 GEB393215 GNX393215 GXT393215 HHP393215 HRL393215 IBH393215 ILD393215 IUZ393215 JEV393215 JOR393215 JYN393215 KIJ393215 KSF393215 LCB393215 LLX393215 LVT393215 MFP393215 MPL393215 MZH393215 NJD393215 NSZ393215 OCV393215 OMR393215 OWN393215 PGJ393215 PQF393215 QAB393215 QJX393215 QTT393215 RDP393215 RNL393215 RXH393215 SHD393215 SQZ393215 TAV393215 TKR393215 TUN393215 UEJ393215 UOF393215 UYB393215 VHX393215 VRT393215 WBP393215 WLL393215 WVH393215 C458751 IV458751 SR458751 ACN458751 AMJ458751 AWF458751 BGB458751 BPX458751 BZT458751 CJP458751 CTL458751 DDH458751 DND458751 DWZ458751 EGV458751 EQR458751 FAN458751 FKJ458751 FUF458751 GEB458751 GNX458751 GXT458751 HHP458751 HRL458751 IBH458751 ILD458751 IUZ458751 JEV458751 JOR458751 JYN458751 KIJ458751 KSF458751 LCB458751 LLX458751 LVT458751 MFP458751 MPL458751 MZH458751 NJD458751 NSZ458751 OCV458751 OMR458751 OWN458751 PGJ458751 PQF458751 QAB458751 QJX458751 QTT458751 RDP458751 RNL458751 RXH458751 SHD458751 SQZ458751 TAV458751 TKR458751 TUN458751 UEJ458751 UOF458751 UYB458751 VHX458751 VRT458751 WBP458751 WLL458751 WVH458751 C524287 IV524287 SR524287 ACN524287 AMJ524287 AWF524287 BGB524287 BPX524287 BZT524287 CJP524287 CTL524287 DDH524287 DND524287 DWZ524287 EGV524287 EQR524287 FAN524287 FKJ524287 FUF524287 GEB524287 GNX524287 GXT524287 HHP524287 HRL524287 IBH524287 ILD524287 IUZ524287 JEV524287 JOR524287 JYN524287 KIJ524287 KSF524287 LCB524287 LLX524287 LVT524287 MFP524287 MPL524287 MZH524287 NJD524287 NSZ524287 OCV524287 OMR524287 OWN524287 PGJ524287 PQF524287 QAB524287 QJX524287 QTT524287 RDP524287 RNL524287 RXH524287 SHD524287 SQZ524287 TAV524287 TKR524287 TUN524287 UEJ524287 UOF524287 UYB524287 VHX524287 VRT524287 WBP524287 WLL524287 WVH524287 C589823 IV589823 SR589823 ACN589823 AMJ589823 AWF589823 BGB589823 BPX589823 BZT589823 CJP589823 CTL589823 DDH589823 DND589823 DWZ589823 EGV589823 EQR589823 FAN589823 FKJ589823 FUF589823 GEB589823 GNX589823 GXT589823 HHP589823 HRL589823 IBH589823 ILD589823 IUZ589823 JEV589823 JOR589823 JYN589823 KIJ589823 KSF589823 LCB589823 LLX589823 LVT589823 MFP589823 MPL589823 MZH589823 NJD589823 NSZ589823 OCV589823 OMR589823 OWN589823 PGJ589823 PQF589823 QAB589823 QJX589823 QTT589823 RDP589823 RNL589823 RXH589823 SHD589823 SQZ589823 TAV589823 TKR589823 TUN589823 UEJ589823 UOF589823 UYB589823 VHX589823 VRT589823 WBP589823 WLL589823 WVH589823 C655359 IV655359 SR655359 ACN655359 AMJ655359 AWF655359 BGB655359 BPX655359 BZT655359 CJP655359 CTL655359 DDH655359 DND655359 DWZ655359 EGV655359 EQR655359 FAN655359 FKJ655359 FUF655359 GEB655359 GNX655359 GXT655359 HHP655359 HRL655359 IBH655359 ILD655359 IUZ655359 JEV655359 JOR655359 JYN655359 KIJ655359 KSF655359 LCB655359 LLX655359 LVT655359 MFP655359 MPL655359 MZH655359 NJD655359 NSZ655359 OCV655359 OMR655359 OWN655359 PGJ655359 PQF655359 QAB655359 QJX655359 QTT655359 RDP655359 RNL655359 RXH655359 SHD655359 SQZ655359 TAV655359 TKR655359 TUN655359 UEJ655359 UOF655359 UYB655359 VHX655359 VRT655359 WBP655359 WLL655359 WVH655359 C720895 IV720895 SR720895 ACN720895 AMJ720895 AWF720895 BGB720895 BPX720895 BZT720895 CJP720895 CTL720895 DDH720895 DND720895 DWZ720895 EGV720895 EQR720895 FAN720895 FKJ720895 FUF720895 GEB720895 GNX720895 GXT720895 HHP720895 HRL720895 IBH720895 ILD720895 IUZ720895 JEV720895 JOR720895 JYN720895 KIJ720895 KSF720895 LCB720895 LLX720895 LVT720895 MFP720895 MPL720895 MZH720895 NJD720895 NSZ720895 OCV720895 OMR720895 OWN720895 PGJ720895 PQF720895 QAB720895 QJX720895 QTT720895 RDP720895 RNL720895 RXH720895 SHD720895 SQZ720895 TAV720895 TKR720895 TUN720895 UEJ720895 UOF720895 UYB720895 VHX720895 VRT720895 WBP720895 WLL720895 WVH720895 C786431 IV786431 SR786431 ACN786431 AMJ786431 AWF786431 BGB786431 BPX786431 BZT786431 CJP786431 CTL786431 DDH786431 DND786431 DWZ786431 EGV786431 EQR786431 FAN786431 FKJ786431 FUF786431 GEB786431 GNX786431 GXT786431 HHP786431 HRL786431 IBH786431 ILD786431 IUZ786431 JEV786431 JOR786431 JYN786431 KIJ786431 KSF786431 LCB786431 LLX786431 LVT786431 MFP786431 MPL786431 MZH786431 NJD786431 NSZ786431 OCV786431 OMR786431 OWN786431 PGJ786431 PQF786431 QAB786431 QJX786431 QTT786431 RDP786431 RNL786431 RXH786431 SHD786431 SQZ786431 TAV786431 TKR786431 TUN786431 UEJ786431 UOF786431 UYB786431 VHX786431 VRT786431 WBP786431 WLL786431 WVH786431 C851967 IV851967 SR851967 ACN851967 AMJ851967 AWF851967 BGB851967 BPX851967 BZT851967 CJP851967 CTL851967 DDH851967 DND851967 DWZ851967 EGV851967 EQR851967 FAN851967 FKJ851967 FUF851967 GEB851967 GNX851967 GXT851967 HHP851967 HRL851967 IBH851967 ILD851967 IUZ851967 JEV851967 JOR851967 JYN851967 KIJ851967 KSF851967 LCB851967 LLX851967 LVT851967 MFP851967 MPL851967 MZH851967 NJD851967 NSZ851967 OCV851967 OMR851967 OWN851967 PGJ851967 PQF851967 QAB851967 QJX851967 QTT851967 RDP851967 RNL851967 RXH851967 SHD851967 SQZ851967 TAV851967 TKR851967 TUN851967 UEJ851967 UOF851967 UYB851967 VHX851967 VRT851967 WBP851967 WLL851967 WVH851967 C917503 IV917503 SR917503 ACN917503 AMJ917503 AWF917503 BGB917503 BPX917503 BZT917503 CJP917503 CTL917503 DDH917503 DND917503 DWZ917503 EGV917503 EQR917503 FAN917503 FKJ917503 FUF917503 GEB917503 GNX917503 GXT917503 HHP917503 HRL917503 IBH917503 ILD917503 IUZ917503 JEV917503 JOR917503 JYN917503 KIJ917503 KSF917503 LCB917503 LLX917503 LVT917503 MFP917503 MPL917503 MZH917503 NJD917503 NSZ917503 OCV917503 OMR917503 OWN917503 PGJ917503 PQF917503 QAB917503 QJX917503 QTT917503 RDP917503 RNL917503 RXH917503 SHD917503 SQZ917503 TAV917503 TKR917503 TUN917503 UEJ917503 UOF917503 UYB917503 VHX917503 VRT917503 WBP917503 WLL917503 WVH917503 C983039 IV983039 SR983039 ACN983039 AMJ983039 AWF983039 BGB983039 BPX983039 BZT983039 CJP983039 CTL983039 DDH983039 DND983039 DWZ983039 EGV983039 EQR983039 FAN983039 FKJ983039 FUF983039 GEB983039 GNX983039 GXT983039 HHP983039 HRL983039 IBH983039 ILD983039 IUZ983039 JEV983039 JOR983039 JYN983039 KIJ983039 KSF983039 LCB983039 LLX983039 LVT983039 MFP983039 MPL983039 MZH983039 NJD983039 NSZ983039 OCV983039 OMR983039 OWN983039 PGJ983039 PQF983039 QAB983039 QJX983039 QTT983039 RDP983039 RNL983039 RXH983039 SHD983039 SQZ983039 TAV983039 TKR983039 TUN983039 UEJ983039 UOF983039 UYB983039 VHX983039 VRT983039 WBP98303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F12" sqref="F12"/>
    </sheetView>
  </sheetViews>
  <sheetFormatPr baseColWidth="10" defaultColWidth="11.44140625" defaultRowHeight="15.6" x14ac:dyDescent="0.3"/>
  <cols>
    <col min="1" max="1" width="24.88671875" style="248" customWidth="1"/>
    <col min="2" max="2" width="55.5546875" style="248" customWidth="1"/>
    <col min="3" max="3" width="41.33203125" style="248" customWidth="1"/>
    <col min="4" max="4" width="29.44140625" style="248" customWidth="1"/>
    <col min="5" max="5" width="29.109375" style="248" customWidth="1"/>
    <col min="6" max="16384" width="11.44140625" style="64"/>
  </cols>
  <sheetData>
    <row r="1" spans="1:5" x14ac:dyDescent="0.3">
      <c r="A1" s="194" t="s">
        <v>225</v>
      </c>
      <c r="B1" s="195"/>
      <c r="C1" s="195"/>
      <c r="D1" s="195"/>
      <c r="E1" s="196"/>
    </row>
    <row r="2" spans="1:5" x14ac:dyDescent="0.3">
      <c r="A2" s="197"/>
      <c r="B2" s="198" t="s">
        <v>226</v>
      </c>
      <c r="C2" s="198"/>
      <c r="D2" s="198"/>
      <c r="E2" s="199"/>
    </row>
    <row r="3" spans="1:5" x14ac:dyDescent="0.3">
      <c r="A3" s="200"/>
      <c r="B3" s="198" t="s">
        <v>227</v>
      </c>
      <c r="C3" s="198"/>
      <c r="D3" s="198"/>
      <c r="E3" s="201"/>
    </row>
    <row r="4" spans="1:5" thickBot="1" x14ac:dyDescent="0.35">
      <c r="A4" s="202"/>
      <c r="B4" s="203"/>
      <c r="C4" s="203"/>
      <c r="D4" s="203"/>
      <c r="E4" s="204"/>
    </row>
    <row r="5" spans="1:5" ht="16.2" thickBot="1" x14ac:dyDescent="0.35">
      <c r="A5" s="202"/>
      <c r="B5" s="205" t="s">
        <v>228</v>
      </c>
      <c r="C5" s="206" t="s">
        <v>229</v>
      </c>
      <c r="D5" s="207"/>
      <c r="E5" s="204"/>
    </row>
    <row r="6" spans="1:5" ht="16.2" thickBot="1" x14ac:dyDescent="0.35">
      <c r="A6" s="202"/>
      <c r="B6" s="208" t="s">
        <v>230</v>
      </c>
      <c r="C6" s="209" t="s">
        <v>231</v>
      </c>
      <c r="D6" s="210"/>
      <c r="E6" s="204"/>
    </row>
    <row r="7" spans="1:5" ht="16.2" thickBot="1" x14ac:dyDescent="0.35">
      <c r="A7" s="202"/>
      <c r="B7" s="208" t="s">
        <v>232</v>
      </c>
      <c r="C7" s="211" t="s">
        <v>233</v>
      </c>
      <c r="D7" s="212"/>
      <c r="E7" s="204"/>
    </row>
    <row r="8" spans="1:5" ht="16.2" thickBot="1" x14ac:dyDescent="0.35">
      <c r="A8" s="202"/>
      <c r="B8" s="213">
        <v>16</v>
      </c>
      <c r="C8" s="214">
        <v>2033985694</v>
      </c>
      <c r="D8" s="215"/>
      <c r="E8" s="204"/>
    </row>
    <row r="9" spans="1:5" ht="16.2" thickBot="1" x14ac:dyDescent="0.35">
      <c r="A9" s="202"/>
      <c r="B9" s="213">
        <v>18</v>
      </c>
      <c r="C9" s="214">
        <v>413479638</v>
      </c>
      <c r="D9" s="215"/>
      <c r="E9" s="204"/>
    </row>
    <row r="10" spans="1:5" ht="16.2" thickBot="1" x14ac:dyDescent="0.35">
      <c r="A10" s="202"/>
      <c r="B10" s="213">
        <v>19</v>
      </c>
      <c r="C10" s="214">
        <v>129473422</v>
      </c>
      <c r="D10" s="215"/>
      <c r="E10" s="204"/>
    </row>
    <row r="11" spans="1:5" ht="16.2" thickBot="1" x14ac:dyDescent="0.35">
      <c r="A11" s="202"/>
      <c r="B11" s="213"/>
      <c r="C11" s="214"/>
      <c r="D11" s="215"/>
      <c r="E11" s="204"/>
    </row>
    <row r="12" spans="1:5" ht="31.8" thickBot="1" x14ac:dyDescent="0.35">
      <c r="A12" s="202"/>
      <c r="B12" s="216" t="s">
        <v>234</v>
      </c>
      <c r="C12" s="214">
        <f>SUM(C8:D11)</f>
        <v>2576938754</v>
      </c>
      <c r="D12" s="215"/>
      <c r="E12" s="204"/>
    </row>
    <row r="13" spans="1:5" ht="31.8" thickBot="1" x14ac:dyDescent="0.35">
      <c r="A13" s="202"/>
      <c r="B13" s="216" t="s">
        <v>235</v>
      </c>
      <c r="C13" s="214">
        <f>+C12/616000</f>
        <v>4183.3421331168829</v>
      </c>
      <c r="D13" s="215"/>
      <c r="E13" s="204"/>
    </row>
    <row r="14" spans="1:5" x14ac:dyDescent="0.3">
      <c r="A14" s="202"/>
      <c r="B14" s="203"/>
      <c r="C14" s="217"/>
      <c r="D14" s="218"/>
      <c r="E14" s="204"/>
    </row>
    <row r="15" spans="1:5" ht="16.2" thickBot="1" x14ac:dyDescent="0.35">
      <c r="A15" s="202"/>
      <c r="B15" s="203" t="s">
        <v>236</v>
      </c>
      <c r="C15" s="217"/>
      <c r="D15" s="218"/>
      <c r="E15" s="204"/>
    </row>
    <row r="16" spans="1:5" ht="15" x14ac:dyDescent="0.3">
      <c r="A16" s="202"/>
      <c r="B16" s="219" t="s">
        <v>237</v>
      </c>
      <c r="C16" s="220">
        <v>139184715</v>
      </c>
      <c r="D16" s="221"/>
      <c r="E16" s="204"/>
    </row>
    <row r="17" spans="1:6" ht="15" x14ac:dyDescent="0.3">
      <c r="A17" s="202"/>
      <c r="B17" s="202" t="s">
        <v>238</v>
      </c>
      <c r="C17" s="222">
        <v>190434715</v>
      </c>
      <c r="D17" s="204"/>
      <c r="E17" s="204"/>
    </row>
    <row r="18" spans="1:6" ht="15" x14ac:dyDescent="0.3">
      <c r="A18" s="202"/>
      <c r="B18" s="202" t="s">
        <v>239</v>
      </c>
      <c r="C18" s="222">
        <v>8056460</v>
      </c>
      <c r="D18" s="204"/>
      <c r="E18" s="204"/>
    </row>
    <row r="19" spans="1:6" thickBot="1" x14ac:dyDescent="0.35">
      <c r="A19" s="202"/>
      <c r="B19" s="223" t="s">
        <v>240</v>
      </c>
      <c r="C19" s="224">
        <v>129641340</v>
      </c>
      <c r="D19" s="225"/>
      <c r="E19" s="204"/>
    </row>
    <row r="20" spans="1:6" ht="16.2" thickBot="1" x14ac:dyDescent="0.35">
      <c r="A20" s="202"/>
      <c r="B20" s="226" t="s">
        <v>241</v>
      </c>
      <c r="C20" s="227"/>
      <c r="D20" s="228"/>
      <c r="E20" s="204"/>
    </row>
    <row r="21" spans="1:6" ht="16.2" thickBot="1" x14ac:dyDescent="0.35">
      <c r="A21" s="202"/>
      <c r="B21" s="226" t="s">
        <v>242</v>
      </c>
      <c r="C21" s="227"/>
      <c r="D21" s="228"/>
      <c r="E21" s="204"/>
    </row>
    <row r="22" spans="1:6" x14ac:dyDescent="0.3">
      <c r="A22" s="202"/>
      <c r="B22" s="229" t="s">
        <v>243</v>
      </c>
      <c r="C22" s="230">
        <f>C16/C18</f>
        <v>17.276162855646277</v>
      </c>
      <c r="D22" s="218" t="s">
        <v>244</v>
      </c>
      <c r="E22" s="204"/>
    </row>
    <row r="23" spans="1:6" ht="16.2" thickBot="1" x14ac:dyDescent="0.35">
      <c r="A23" s="202"/>
      <c r="B23" s="231" t="s">
        <v>245</v>
      </c>
      <c r="C23" s="232">
        <f>C19/C17</f>
        <v>0.68076526908447343</v>
      </c>
      <c r="D23" s="233" t="s">
        <v>244</v>
      </c>
      <c r="E23" s="204"/>
    </row>
    <row r="24" spans="1:6" ht="16.2" thickBot="1" x14ac:dyDescent="0.35">
      <c r="A24" s="202"/>
      <c r="B24" s="234"/>
      <c r="C24" s="235"/>
      <c r="D24" s="203"/>
      <c r="E24" s="236"/>
    </row>
    <row r="25" spans="1:6" x14ac:dyDescent="0.3">
      <c r="A25" s="237"/>
      <c r="B25" s="238" t="s">
        <v>246</v>
      </c>
      <c r="C25" s="239" t="s">
        <v>247</v>
      </c>
      <c r="D25" s="240"/>
      <c r="E25" s="241"/>
      <c r="F25" s="242"/>
    </row>
    <row r="26" spans="1:6" ht="16.2" thickBot="1" x14ac:dyDescent="0.35">
      <c r="A26" s="237"/>
      <c r="B26" s="243"/>
      <c r="C26" s="244" t="s">
        <v>248</v>
      </c>
      <c r="D26" s="245"/>
      <c r="E26" s="241"/>
      <c r="F26" s="242"/>
    </row>
    <row r="27" spans="1:6" thickBot="1" x14ac:dyDescent="0.35">
      <c r="A27" s="223"/>
      <c r="B27" s="246"/>
      <c r="C27" s="246"/>
      <c r="D27" s="246"/>
      <c r="E27" s="225"/>
      <c r="F27" s="247"/>
    </row>
    <row r="28" spans="1:6" x14ac:dyDescent="0.3">
      <c r="B28" s="249" t="s">
        <v>249</v>
      </c>
    </row>
  </sheetData>
  <mergeCells count="20">
    <mergeCell ref="F25:F26"/>
    <mergeCell ref="C26:D26"/>
    <mergeCell ref="B20:D20"/>
    <mergeCell ref="B21:D21"/>
    <mergeCell ref="A25:A26"/>
    <mergeCell ref="B25:B26"/>
    <mergeCell ref="C25:D25"/>
    <mergeCell ref="E25:E26"/>
    <mergeCell ref="C8:D8"/>
    <mergeCell ref="C9:D9"/>
    <mergeCell ref="C10:D10"/>
    <mergeCell ref="C11:D11"/>
    <mergeCell ref="C12:D12"/>
    <mergeCell ref="C13:D13"/>
    <mergeCell ref="A1:D1"/>
    <mergeCell ref="B2:D2"/>
    <mergeCell ref="B3:D3"/>
    <mergeCell ref="C5:D5"/>
    <mergeCell ref="C6:D6"/>
    <mergeCell ref="C7:D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tabSelected="1" workbookViewId="0">
      <selection activeCell="P18" sqref="P18"/>
    </sheetView>
  </sheetViews>
  <sheetFormatPr baseColWidth="10" defaultRowHeight="14.4" x14ac:dyDescent="0.3"/>
  <sheetData>
    <row r="1" spans="1:12" x14ac:dyDescent="0.3">
      <c r="A1" s="250" t="s">
        <v>250</v>
      </c>
      <c r="B1" s="250"/>
      <c r="C1" s="250"/>
      <c r="D1" s="250"/>
      <c r="E1" s="250"/>
      <c r="F1" s="250"/>
      <c r="G1" s="250"/>
      <c r="H1" s="250"/>
      <c r="I1" s="250"/>
      <c r="J1" s="250"/>
      <c r="K1" s="250"/>
      <c r="L1" s="250"/>
    </row>
    <row r="2" spans="1:12" x14ac:dyDescent="0.3">
      <c r="A2" s="64"/>
      <c r="B2" s="64"/>
      <c r="C2" s="64"/>
      <c r="D2" s="64"/>
      <c r="E2" s="64"/>
      <c r="F2" s="64"/>
      <c r="G2" s="64"/>
      <c r="H2" s="64"/>
      <c r="I2" s="64"/>
      <c r="J2" s="64"/>
      <c r="K2" s="64"/>
      <c r="L2" s="64"/>
    </row>
    <row r="3" spans="1:12" x14ac:dyDescent="0.3">
      <c r="A3" s="251" t="s">
        <v>251</v>
      </c>
      <c r="B3" s="251"/>
      <c r="C3" s="251"/>
      <c r="D3" s="251"/>
      <c r="E3" s="252" t="s">
        <v>252</v>
      </c>
      <c r="F3" s="253" t="s">
        <v>244</v>
      </c>
      <c r="G3" s="253" t="s">
        <v>253</v>
      </c>
      <c r="H3" s="251" t="s">
        <v>3</v>
      </c>
      <c r="I3" s="251"/>
      <c r="J3" s="251"/>
      <c r="K3" s="251"/>
      <c r="L3" s="251"/>
    </row>
    <row r="4" spans="1:12" x14ac:dyDescent="0.3">
      <c r="A4" s="254" t="s">
        <v>254</v>
      </c>
      <c r="B4" s="255"/>
      <c r="C4" s="255"/>
      <c r="D4" s="256"/>
      <c r="E4" s="257" t="s">
        <v>255</v>
      </c>
      <c r="F4" s="258" t="s">
        <v>23</v>
      </c>
      <c r="G4" s="258"/>
      <c r="H4" s="259"/>
      <c r="I4" s="259"/>
      <c r="J4" s="259"/>
      <c r="K4" s="259"/>
      <c r="L4" s="259"/>
    </row>
    <row r="5" spans="1:12" x14ac:dyDescent="0.3">
      <c r="A5" s="260" t="s">
        <v>256</v>
      </c>
      <c r="B5" s="261"/>
      <c r="C5" s="261"/>
      <c r="D5" s="262"/>
      <c r="E5" s="263" t="s">
        <v>257</v>
      </c>
      <c r="F5" s="258" t="s">
        <v>23</v>
      </c>
      <c r="G5" s="258"/>
      <c r="H5" s="259"/>
      <c r="I5" s="259"/>
      <c r="J5" s="259"/>
      <c r="K5" s="259"/>
      <c r="L5" s="259"/>
    </row>
    <row r="6" spans="1:12" x14ac:dyDescent="0.3">
      <c r="A6" s="260" t="s">
        <v>258</v>
      </c>
      <c r="B6" s="261"/>
      <c r="C6" s="261"/>
      <c r="D6" s="262"/>
      <c r="E6" s="263" t="s">
        <v>259</v>
      </c>
      <c r="F6" s="258" t="s">
        <v>23</v>
      </c>
      <c r="G6" s="258"/>
      <c r="H6" s="259"/>
      <c r="I6" s="259"/>
      <c r="J6" s="259"/>
      <c r="K6" s="259"/>
      <c r="L6" s="259"/>
    </row>
    <row r="7" spans="1:12" x14ac:dyDescent="0.3">
      <c r="A7" s="264" t="s">
        <v>260</v>
      </c>
      <c r="B7" s="265"/>
      <c r="C7" s="265"/>
      <c r="D7" s="266"/>
      <c r="E7" s="267" t="s">
        <v>261</v>
      </c>
      <c r="F7" s="258" t="s">
        <v>23</v>
      </c>
      <c r="G7" s="258"/>
      <c r="H7" s="259"/>
      <c r="I7" s="259"/>
      <c r="J7" s="259"/>
      <c r="K7" s="259"/>
      <c r="L7" s="259"/>
    </row>
    <row r="8" spans="1:12" x14ac:dyDescent="0.3">
      <c r="A8" s="264" t="s">
        <v>262</v>
      </c>
      <c r="B8" s="265"/>
      <c r="C8" s="265"/>
      <c r="D8" s="266"/>
      <c r="E8" s="267" t="s">
        <v>263</v>
      </c>
      <c r="F8" s="258"/>
      <c r="G8" s="258"/>
      <c r="H8" s="173"/>
      <c r="I8" s="268"/>
      <c r="J8" s="268"/>
      <c r="K8" s="268"/>
      <c r="L8" s="174"/>
    </row>
    <row r="9" spans="1:12" x14ac:dyDescent="0.3">
      <c r="A9" s="264" t="s">
        <v>264</v>
      </c>
      <c r="B9" s="265"/>
      <c r="C9" s="265"/>
      <c r="D9" s="266"/>
      <c r="E9" s="267"/>
      <c r="F9" s="258" t="s">
        <v>23</v>
      </c>
      <c r="G9" s="258"/>
      <c r="H9" s="269"/>
      <c r="I9" s="270"/>
      <c r="J9" s="270"/>
      <c r="K9" s="270"/>
      <c r="L9" s="270"/>
    </row>
    <row r="10" spans="1:12" x14ac:dyDescent="0.3">
      <c r="A10" s="264" t="s">
        <v>265</v>
      </c>
      <c r="B10" s="265"/>
      <c r="C10" s="265"/>
      <c r="D10" s="266"/>
      <c r="E10" s="267" t="s">
        <v>263</v>
      </c>
      <c r="F10" s="258"/>
      <c r="G10" s="258"/>
      <c r="H10" s="173"/>
      <c r="I10" s="268"/>
      <c r="J10" s="268"/>
      <c r="K10" s="268"/>
      <c r="L10" s="174"/>
    </row>
    <row r="11" spans="1:12" x14ac:dyDescent="0.3">
      <c r="A11" s="260" t="s">
        <v>266</v>
      </c>
      <c r="B11" s="261"/>
      <c r="C11" s="261"/>
      <c r="D11" s="262"/>
      <c r="E11" s="263">
        <v>11</v>
      </c>
      <c r="F11" s="258" t="s">
        <v>23</v>
      </c>
      <c r="G11" s="258"/>
      <c r="H11" s="259"/>
      <c r="I11" s="259"/>
      <c r="J11" s="259"/>
      <c r="K11" s="259"/>
      <c r="L11" s="259"/>
    </row>
    <row r="12" spans="1:12" x14ac:dyDescent="0.3">
      <c r="A12" s="260" t="s">
        <v>267</v>
      </c>
      <c r="B12" s="261"/>
      <c r="C12" s="261"/>
      <c r="D12" s="262"/>
      <c r="E12" s="263">
        <v>17</v>
      </c>
      <c r="F12" s="258" t="s">
        <v>23</v>
      </c>
      <c r="G12" s="258"/>
      <c r="H12" s="259"/>
      <c r="I12" s="259"/>
      <c r="J12" s="259"/>
      <c r="K12" s="259"/>
      <c r="L12" s="259"/>
    </row>
    <row r="13" spans="1:12" x14ac:dyDescent="0.3">
      <c r="A13" s="260" t="s">
        <v>268</v>
      </c>
      <c r="B13" s="261"/>
      <c r="C13" s="261"/>
      <c r="D13" s="262"/>
      <c r="E13" s="263" t="s">
        <v>269</v>
      </c>
      <c r="F13" s="258" t="s">
        <v>23</v>
      </c>
      <c r="G13" s="258"/>
      <c r="H13" s="259"/>
      <c r="I13" s="259"/>
      <c r="J13" s="259"/>
      <c r="K13" s="259"/>
      <c r="L13" s="259"/>
    </row>
    <row r="14" spans="1:12" x14ac:dyDescent="0.3">
      <c r="A14" s="260" t="s">
        <v>270</v>
      </c>
      <c r="B14" s="261"/>
      <c r="C14" s="261"/>
      <c r="D14" s="262"/>
      <c r="E14" s="263">
        <v>13</v>
      </c>
      <c r="F14" s="258" t="s">
        <v>23</v>
      </c>
      <c r="G14" s="258"/>
      <c r="H14" s="270"/>
      <c r="I14" s="270"/>
      <c r="J14" s="270"/>
      <c r="K14" s="270"/>
      <c r="L14" s="270"/>
    </row>
    <row r="15" spans="1:12" x14ac:dyDescent="0.3">
      <c r="A15" s="260" t="s">
        <v>271</v>
      </c>
      <c r="B15" s="261"/>
      <c r="C15" s="261"/>
      <c r="D15" s="262"/>
      <c r="E15" s="263">
        <v>12</v>
      </c>
      <c r="F15" s="258" t="s">
        <v>23</v>
      </c>
      <c r="G15" s="258"/>
      <c r="H15" s="259"/>
      <c r="I15" s="259"/>
      <c r="J15" s="259"/>
      <c r="K15" s="259"/>
      <c r="L15" s="259"/>
    </row>
    <row r="16" spans="1:12" x14ac:dyDescent="0.3">
      <c r="A16" s="271" t="s">
        <v>272</v>
      </c>
      <c r="B16" s="272"/>
      <c r="C16" s="272"/>
      <c r="D16" s="273"/>
      <c r="E16" s="263">
        <v>18</v>
      </c>
      <c r="F16" s="258" t="s">
        <v>23</v>
      </c>
      <c r="G16" s="258"/>
      <c r="H16" s="173"/>
      <c r="I16" s="268"/>
      <c r="J16" s="268"/>
      <c r="K16" s="268"/>
      <c r="L16" s="174"/>
    </row>
    <row r="17" spans="1:12" x14ac:dyDescent="0.3">
      <c r="A17" s="260" t="s">
        <v>273</v>
      </c>
      <c r="B17" s="261"/>
      <c r="C17" s="261"/>
      <c r="D17" s="262"/>
      <c r="E17" s="263" t="s">
        <v>274</v>
      </c>
      <c r="F17" s="258" t="s">
        <v>23</v>
      </c>
      <c r="G17" s="258"/>
      <c r="H17" s="173"/>
      <c r="I17" s="268"/>
      <c r="J17" s="268"/>
      <c r="K17" s="268"/>
      <c r="L17" s="174"/>
    </row>
    <row r="18" spans="1:12" x14ac:dyDescent="0.3">
      <c r="A18" s="260" t="s">
        <v>275</v>
      </c>
      <c r="B18" s="261"/>
      <c r="C18" s="261"/>
      <c r="D18" s="262"/>
      <c r="E18" s="274" t="s">
        <v>263</v>
      </c>
      <c r="F18" s="258"/>
      <c r="G18" s="258"/>
      <c r="H18" s="259"/>
      <c r="I18" s="259"/>
      <c r="J18" s="259"/>
      <c r="K18" s="259"/>
      <c r="L18" s="259"/>
    </row>
    <row r="19" spans="1:12" x14ac:dyDescent="0.3">
      <c r="A19" s="64"/>
      <c r="B19" s="64"/>
      <c r="C19" s="64"/>
      <c r="D19" s="64"/>
      <c r="E19" s="64"/>
      <c r="F19" s="64"/>
      <c r="G19" s="64"/>
      <c r="H19" s="64"/>
      <c r="I19" s="64"/>
      <c r="J19" s="64"/>
      <c r="K19" s="64"/>
      <c r="L19" s="64"/>
    </row>
  </sheetData>
  <mergeCells count="33">
    <mergeCell ref="A18:D18"/>
    <mergeCell ref="H18:L18"/>
    <mergeCell ref="A15:D15"/>
    <mergeCell ref="H15:L15"/>
    <mergeCell ref="A16:D16"/>
    <mergeCell ref="H16:L16"/>
    <mergeCell ref="A17:D17"/>
    <mergeCell ref="H17:L17"/>
    <mergeCell ref="A12:D12"/>
    <mergeCell ref="H12:L12"/>
    <mergeCell ref="A13:D13"/>
    <mergeCell ref="H13:L13"/>
    <mergeCell ref="A14:D14"/>
    <mergeCell ref="H14:L14"/>
    <mergeCell ref="A9:D9"/>
    <mergeCell ref="H9:L9"/>
    <mergeCell ref="A10:D10"/>
    <mergeCell ref="H10:L10"/>
    <mergeCell ref="A11:D11"/>
    <mergeCell ref="H11:L11"/>
    <mergeCell ref="A6:D6"/>
    <mergeCell ref="H6:L6"/>
    <mergeCell ref="A7:D7"/>
    <mergeCell ref="H7:L7"/>
    <mergeCell ref="A8:D8"/>
    <mergeCell ref="H8:L8"/>
    <mergeCell ref="A1:L1"/>
    <mergeCell ref="A3:D3"/>
    <mergeCell ref="H3:L3"/>
    <mergeCell ref="A4:D4"/>
    <mergeCell ref="H4:L4"/>
    <mergeCell ref="A5:D5"/>
    <mergeCell ref="H5:L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FUND ESP PI 16</vt:lpstr>
      <vt:lpstr>FUND ESP PI 18</vt:lpstr>
      <vt:lpstr>FUND ESP PI 19</vt:lpstr>
      <vt:lpstr>FINANCIERO</vt:lpstr>
      <vt:lpstr>JURIDICO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Zaira Esther Blanco Mendoza</cp:lastModifiedBy>
  <dcterms:created xsi:type="dcterms:W3CDTF">2014-10-22T15:49:24Z</dcterms:created>
  <dcterms:modified xsi:type="dcterms:W3CDTF">2014-12-04T01:22:53Z</dcterms:modified>
</cp:coreProperties>
</file>